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r\Documents\misc_carl_working\itmg 100\FALL 2021\CENGAGE_WORD\for positing to web\"/>
    </mc:Choice>
  </mc:AlternateContent>
  <xr:revisionPtr revIDLastSave="0" documentId="13_ncr:1_{3700A59E-E887-44E1-A636-8395C78CBE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ie Chart" sheetId="4" r:id="rId1"/>
    <sheet name="County Donations" sheetId="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B11" i="1"/>
  <c r="D6" i="1"/>
  <c r="F6" i="1" s="1"/>
  <c r="D7" i="1"/>
  <c r="F7" i="1" s="1"/>
  <c r="D8" i="1"/>
  <c r="F8" i="1" s="1"/>
  <c r="D9" i="1"/>
  <c r="F9" i="1" s="1"/>
  <c r="D10" i="1"/>
  <c r="E10" i="1" s="1"/>
  <c r="D5" i="1"/>
  <c r="F5" i="1" s="1"/>
  <c r="F11" i="1" l="1"/>
  <c r="F10" i="1"/>
</calcChain>
</file>

<file path=xl/sharedStrings.xml><?xml version="1.0" encoding="utf-8"?>
<sst xmlns="http://schemas.openxmlformats.org/spreadsheetml/2006/main" count="11" uniqueCount="11">
  <si>
    <t>MSA Friends</t>
  </si>
  <si>
    <t>Donations by County</t>
  </si>
  <si>
    <t>Madison</t>
  </si>
  <si>
    <t>Lauderdale</t>
  </si>
  <si>
    <t>Baldwin</t>
  </si>
  <si>
    <t>Mobile</t>
  </si>
  <si>
    <t>Calhoun</t>
  </si>
  <si>
    <t>Blount</t>
  </si>
  <si>
    <t>Totals by Year</t>
  </si>
  <si>
    <t>Average</t>
  </si>
  <si>
    <t>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</si>
</sst>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2020 Donations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'County Donations'!$A$5:$A$10</c:f>
              <c:strCache>
                <c:ptCount val="6"/>
                <c:pt idx="0">
                  <c:v>Blount</c:v>
                </c:pt>
                <c:pt idx="1">
                  <c:v>Madison</c:v>
                </c:pt>
                <c:pt idx="2">
                  <c:v>Lauderdale</c:v>
                </c:pt>
                <c:pt idx="3">
                  <c:v>Baldwin</c:v>
                </c:pt>
                <c:pt idx="4">
                  <c:v>Mobile</c:v>
                </c:pt>
                <c:pt idx="5">
                  <c:v>Calhoun</c:v>
                </c:pt>
              </c:strCache>
            </c:strRef>
          </c:cat>
          <c:val>
            <c:numRef>
              <c:f>'County Donations'!$E$5:$E$10</c:f>
              <c:numCache>
                <c:formatCode>_(* #,##0_);_(* \(#,##0\);_(* "-"??_);_(@_)</c:formatCode>
                <c:ptCount val="6"/>
                <c:pt idx="0">
                  <c:v>1392</c:v>
                </c:pt>
                <c:pt idx="1">
                  <c:v>7890</c:v>
                </c:pt>
                <c:pt idx="2">
                  <c:v>3536</c:v>
                </c:pt>
                <c:pt idx="3">
                  <c:v>1303</c:v>
                </c:pt>
                <c:pt idx="4">
                  <c:v>1860</c:v>
                </c:pt>
                <c:pt idx="5">
                  <c:v>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6-43D6-8DB3-073DE3ED9B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'County Donations'!$A$5</c:f>
              <c:strCache>
                <c:ptCount val="1"/>
                <c:pt idx="0">
                  <c:v>Blount</c:v>
                </c:pt>
              </c:strCache>
            </c:strRef>
          </c:tx>
          <c:invertIfNegative val="0"/>
          <c:cat>
            <c:numRef>
              <c:f>'County Donations'!$B$4:$E$4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'County Donations'!$B$5:$E$5</c:f>
              <c:numCache>
                <c:formatCode>_(* #,##0_);_(* \(#,##0\);_(* "-"??_);_(@_)</c:formatCode>
                <c:ptCount val="4"/>
                <c:pt idx="0">
                  <c:v>930</c:v>
                </c:pt>
                <c:pt idx="1">
                  <c:v>1116</c:v>
                </c:pt>
                <c:pt idx="2">
                  <c:v>1105</c:v>
                </c:pt>
                <c:pt idx="3">
                  <c:v>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1-4348-A81E-B245B549B1ED}"/>
            </c:ext>
          </c:extLst>
        </c:ser>
        <c:ser>
          <c:idx val="1"/>
          <c:order val="1"/>
          <c:tx>
            <c:strRef>
              <c:f>'County Donations'!$A$6</c:f>
              <c:strCache>
                <c:ptCount val="1"/>
                <c:pt idx="0">
                  <c:v>Madison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'County Donations'!$B$4:$E$4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'County Donations'!$B$6:$E$6</c:f>
              <c:numCache>
                <c:formatCode>_(* #,##0_);_(* \(#,##0\);_(* "-"??_);_(@_)</c:formatCode>
                <c:ptCount val="4"/>
                <c:pt idx="0">
                  <c:v>5600</c:v>
                </c:pt>
                <c:pt idx="1">
                  <c:v>6338</c:v>
                </c:pt>
                <c:pt idx="2">
                  <c:v>5775</c:v>
                </c:pt>
                <c:pt idx="3">
                  <c:v>7890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1-4348-A81E-B245B549B1ED}"/>
            </c:ext>
          </c:extLst>
        </c:ser>
        <c:ser>
          <c:idx val="2"/>
          <c:order val="2"/>
          <c:tx>
            <c:strRef>
              <c:f>'County Donations'!$A$7</c:f>
              <c:strCache>
                <c:ptCount val="1"/>
                <c:pt idx="0">
                  <c:v>Lauderdale</c:v>
                </c:pt>
              </c:strCache>
            </c:strRef>
          </c:tx>
          <c:invertIfNegative val="0"/>
          <c:cat>
            <c:numRef>
              <c:f>'County Donations'!$B$4:$E$4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'County Donations'!$B$7:$E$7</c:f>
              <c:numCache>
                <c:formatCode>_(* #,##0_);_(* \(#,##0\);_(* "-"??_);_(@_)</c:formatCode>
                <c:ptCount val="4"/>
                <c:pt idx="0">
                  <c:v>2409</c:v>
                </c:pt>
                <c:pt idx="1">
                  <c:v>2890</c:v>
                </c:pt>
                <c:pt idx="2">
                  <c:v>2584</c:v>
                </c:pt>
                <c:pt idx="3">
                  <c:v>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51-4348-A81E-B245B549B1ED}"/>
            </c:ext>
          </c:extLst>
        </c:ser>
        <c:ser>
          <c:idx val="3"/>
          <c:order val="3"/>
          <c:tx>
            <c:strRef>
              <c:f>'County Donations'!$A$8</c:f>
              <c:strCache>
                <c:ptCount val="1"/>
                <c:pt idx="0">
                  <c:v>Baldwin</c:v>
                </c:pt>
              </c:strCache>
            </c:strRef>
          </c:tx>
          <c:invertIfNegative val="0"/>
          <c:cat>
            <c:numRef>
              <c:f>'County Donations'!$B$4:$E$4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'County Donations'!$B$8:$E$8</c:f>
              <c:numCache>
                <c:formatCode>_(* #,##0_);_(* \(#,##0\);_(* "-"??_);_(@_)</c:formatCode>
                <c:ptCount val="4"/>
                <c:pt idx="0">
                  <c:v>869</c:v>
                </c:pt>
                <c:pt idx="1">
                  <c:v>1042</c:v>
                </c:pt>
                <c:pt idx="2">
                  <c:v>1044</c:v>
                </c:pt>
                <c:pt idx="3">
                  <c:v>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51-4348-A81E-B245B549B1ED}"/>
            </c:ext>
          </c:extLst>
        </c:ser>
        <c:ser>
          <c:idx val="4"/>
          <c:order val="4"/>
          <c:tx>
            <c:strRef>
              <c:f>'County Donations'!$A$9</c:f>
              <c:strCache>
                <c:ptCount val="1"/>
                <c:pt idx="0">
                  <c:v>Mobile</c:v>
                </c:pt>
              </c:strCache>
            </c:strRef>
          </c:tx>
          <c:invertIfNegative val="0"/>
          <c:cat>
            <c:numRef>
              <c:f>'County Donations'!$B$4:$E$4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'County Donations'!$B$9:$E$9</c:f>
              <c:numCache>
                <c:formatCode>_(* #,##0_);_(* \(#,##0\);_(* "-"??_);_(@_)</c:formatCode>
                <c:ptCount val="4"/>
                <c:pt idx="0">
                  <c:v>1250</c:v>
                </c:pt>
                <c:pt idx="1">
                  <c:v>1504</c:v>
                </c:pt>
                <c:pt idx="2">
                  <c:v>1425</c:v>
                </c:pt>
                <c:pt idx="3">
                  <c:v>1860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51-4348-A81E-B245B549B1ED}"/>
            </c:ext>
          </c:extLst>
        </c:ser>
        <c:ser>
          <c:idx val="5"/>
          <c:order val="5"/>
          <c:tx>
            <c:strRef>
              <c:f>'County Donations'!$A$10</c:f>
              <c:strCache>
                <c:ptCount val="1"/>
                <c:pt idx="0">
                  <c:v>Calhoun</c:v>
                </c:pt>
              </c:strCache>
            </c:strRef>
          </c:tx>
          <c:invertIfNegative val="0"/>
          <c:cat>
            <c:numRef>
              <c:f>'County Donations'!$B$4:$E$4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'County Donations'!$B$10:$E$10</c:f>
              <c:numCache>
                <c:formatCode>_(* #,##0_);_(* \(#,##0\);_(* "-"??_);_(@_)</c:formatCode>
                <c:ptCount val="4"/>
                <c:pt idx="0">
                  <c:v>2389</c:v>
                </c:pt>
                <c:pt idx="1">
                  <c:v>2866</c:v>
                </c:pt>
                <c:pt idx="2">
                  <c:v>2564</c:v>
                </c:pt>
                <c:pt idx="3">
                  <c:v>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51-4348-A81E-B245B549B1ED}"/>
            </c:ext>
          </c:extLst>
        </c:ser>
        <c:ser>
          <c:idx val="6"/>
          <c:order val="6"/>
          <c:tx>
            <c:strRef>
              <c:f>'County Donations'!$A$11</c:f>
              <c:strCache>
                <c:ptCount val="1"/>
                <c:pt idx="0">
                  <c:v>Totals by Year</c:v>
                </c:pt>
              </c:strCache>
            </c:strRef>
          </c:tx>
          <c:invertIfNegative val="0"/>
          <c:cat>
            <c:numRef>
              <c:f>'County Donations'!$B$4:$E$4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'County Donations'!$B$11:$E$11</c:f>
              <c:numCache>
                <c:formatCode>_(* #,##0_);_(* \(#,##0\);_(* "-"??_);_(@_)</c:formatCode>
                <c:ptCount val="4"/>
                <c:pt idx="0">
                  <c:v>13447</c:v>
                </c:pt>
                <c:pt idx="1">
                  <c:v>15756</c:v>
                </c:pt>
                <c:pt idx="2">
                  <c:v>14497</c:v>
                </c:pt>
                <c:pt idx="3">
                  <c:v>19488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51-4348-A81E-B245B549B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42342016"/>
        <c:axId val="443618048"/>
      </c:barChart>
      <c:catAx>
        <c:axId val="44234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3618048"/>
        <c:crosses val="autoZero"/>
        <c:auto val="1"/>
        <c:lblAlgn val="ctr"/>
        <c:lblOffset val="100"/>
        <c:noMultiLvlLbl val="0"/>
      </c:catAx>
      <c:valAx>
        <c:axId val="443618048"/>
        <c:scaling>
          <c:orientation val="minMax"/>
        </c:scaling>
        <c:delete val="0"/>
        <c:axPos val="l"/>
        <c:majorGridlines/>
        <c:title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crossAx val="44234201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6592381882623749E-2"/>
                <c:y val="0.43267427174716"/>
              </c:manualLayout>
            </c:layout>
          </c:dispUnitsLbl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12</xdr:row>
      <xdr:rowOff>26670</xdr:rowOff>
    </xdr:from>
    <xdr:to>
      <xdr:col>9</xdr:col>
      <xdr:colOff>586740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B11" sqref="B11:E11"/>
    </sheetView>
  </sheetViews>
  <sheetFormatPr defaultRowHeight="14.4" x14ac:dyDescent="0.3"/>
  <cols>
    <col min="1" max="1" width="14.5546875" customWidth="1"/>
    <col min="2" max="6" width="10.5546875" bestFit="1" customWidth="1"/>
  </cols>
  <sheetData>
    <row r="1" spans="1:7" ht="23.25" x14ac:dyDescent="0.35">
      <c r="A1" s="4" t="s">
        <v>0</v>
      </c>
      <c r="B1" s="4"/>
      <c r="C1" s="4"/>
      <c r="D1" s="4"/>
      <c r="E1" s="4"/>
      <c r="F1" s="4"/>
    </row>
    <row r="2" spans="1:7" ht="15" x14ac:dyDescent="0.25">
      <c r="A2" s="5" t="s">
        <v>1</v>
      </c>
      <c r="B2" s="5"/>
      <c r="C2" s="5"/>
      <c r="D2" s="5"/>
      <c r="E2" s="5"/>
      <c r="F2" s="5"/>
    </row>
    <row r="4" spans="1:7" x14ac:dyDescent="0.3">
      <c r="B4" s="1">
        <v>2018</v>
      </c>
      <c r="C4" s="1">
        <v>2019</v>
      </c>
      <c r="D4" s="1">
        <v>2019</v>
      </c>
      <c r="E4" s="1">
        <v>2020</v>
      </c>
      <c r="F4" s="3" t="s">
        <v>9</v>
      </c>
      <c r="G4" s="3" t="s">
        <v>10</v>
      </c>
    </row>
    <row r="5" spans="1:7" ht="15" x14ac:dyDescent="0.25">
      <c r="A5" t="s">
        <v>7</v>
      </c>
      <c r="B5" s="2">
        <v>930</v>
      </c>
      <c r="C5" s="2">
        <v>1116</v>
      </c>
      <c r="D5" s="2">
        <f>B5+200-25</f>
        <v>1105</v>
      </c>
      <c r="E5" s="2">
        <v>1392</v>
      </c>
      <c r="F5" s="2">
        <f>AVERAGE(B5:E5)</f>
        <v>1135.75</v>
      </c>
    </row>
    <row r="6" spans="1:7" ht="15" x14ac:dyDescent="0.25">
      <c r="A6" t="s">
        <v>2</v>
      </c>
      <c r="B6" s="2">
        <v>5600</v>
      </c>
      <c r="C6" s="2">
        <v>6338</v>
      </c>
      <c r="D6" s="2">
        <f t="shared" ref="D6:D10" si="0">B6+200-25</f>
        <v>5775</v>
      </c>
      <c r="E6" s="2">
        <v>7890</v>
      </c>
      <c r="F6" s="2">
        <f t="shared" ref="F6:F11" si="1">AVERAGE(B6:E6)</f>
        <v>6400.75</v>
      </c>
    </row>
    <row r="7" spans="1:7" ht="15" x14ac:dyDescent="0.25">
      <c r="A7" t="s">
        <v>3</v>
      </c>
      <c r="B7" s="2">
        <v>2409</v>
      </c>
      <c r="C7" s="2">
        <v>2890</v>
      </c>
      <c r="D7" s="2">
        <f t="shared" si="0"/>
        <v>2584</v>
      </c>
      <c r="E7" s="2">
        <v>3536</v>
      </c>
      <c r="F7" s="2">
        <f t="shared" si="1"/>
        <v>2854.75</v>
      </c>
    </row>
    <row r="8" spans="1:7" ht="15" x14ac:dyDescent="0.25">
      <c r="A8" t="s">
        <v>4</v>
      </c>
      <c r="B8" s="2">
        <v>869</v>
      </c>
      <c r="C8" s="2">
        <v>1042</v>
      </c>
      <c r="D8" s="2">
        <f t="shared" si="0"/>
        <v>1044</v>
      </c>
      <c r="E8" s="2">
        <v>1303</v>
      </c>
      <c r="F8" s="2">
        <f t="shared" si="1"/>
        <v>1064.5</v>
      </c>
    </row>
    <row r="9" spans="1:7" ht="15" x14ac:dyDescent="0.25">
      <c r="A9" t="s">
        <v>5</v>
      </c>
      <c r="B9" s="2">
        <v>1250</v>
      </c>
      <c r="C9" s="2">
        <v>1504</v>
      </c>
      <c r="D9" s="2">
        <f t="shared" si="0"/>
        <v>1425</v>
      </c>
      <c r="E9" s="2">
        <v>1860</v>
      </c>
      <c r="F9" s="2">
        <f t="shared" si="1"/>
        <v>1509.75</v>
      </c>
    </row>
    <row r="10" spans="1:7" ht="15" x14ac:dyDescent="0.25">
      <c r="A10" t="s">
        <v>6</v>
      </c>
      <c r="B10" s="2">
        <v>2389</v>
      </c>
      <c r="C10" s="2">
        <v>2866</v>
      </c>
      <c r="D10" s="2">
        <f t="shared" si="0"/>
        <v>2564</v>
      </c>
      <c r="E10" s="2">
        <f t="shared" ref="E10" si="2">D10*0.25+C10</f>
        <v>3507</v>
      </c>
      <c r="F10" s="2">
        <f t="shared" si="1"/>
        <v>2831.5</v>
      </c>
    </row>
    <row r="11" spans="1:7" ht="15" x14ac:dyDescent="0.25">
      <c r="A11" s="1" t="s">
        <v>8</v>
      </c>
      <c r="B11" s="2">
        <f>SUM(B5:B10)</f>
        <v>13447</v>
      </c>
      <c r="C11" s="2">
        <f t="shared" ref="C11:E11" si="3">SUM(C5:C10)</f>
        <v>15756</v>
      </c>
      <c r="D11" s="2">
        <f t="shared" si="3"/>
        <v>14497</v>
      </c>
      <c r="E11" s="2">
        <f t="shared" si="3"/>
        <v>19488</v>
      </c>
      <c r="F11" s="2">
        <f t="shared" si="1"/>
        <v>15797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xr2:uid="{00000000-0003-0000-01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9"/>
          <x14:colorLow theme="5" tint="-0.249977111117893"/>
          <x14:sparklines>
            <x14:sparkline>
              <xm:f>'County Donations'!B5:E5</xm:f>
              <xm:sqref>G5</xm:sqref>
            </x14:sparkline>
            <x14:sparkline>
              <xm:f>'County Donations'!B6:E6</xm:f>
              <xm:sqref>G6</xm:sqref>
            </x14:sparkline>
            <x14:sparkline>
              <xm:f>'County Donations'!B7:E7</xm:f>
              <xm:sqref>G7</xm:sqref>
            </x14:sparkline>
            <x14:sparkline>
              <xm:f>'County Donations'!B8:E8</xm:f>
              <xm:sqref>G8</xm:sqref>
            </x14:sparkline>
            <x14:sparkline>
              <xm:f>'County Donations'!B9:E9</xm:f>
              <xm:sqref>G9</xm:sqref>
            </x14:sparkline>
            <x14:sparkline>
              <xm:f>'County Donations'!B10:E10</xm:f>
              <xm:sqref>G10</xm:sqref>
            </x14:sparkline>
            <x14:sparkline>
              <xm:f>'County Donations'!B11:E11</xm:f>
              <xm:sqref>G11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County Donations</vt:lpstr>
      <vt:lpstr>Sheet2</vt:lpstr>
      <vt:lpstr>Sheet3</vt:lpstr>
      <vt:lpstr>Pie Chart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Carl M. Rebman Jr.</cp:lastModifiedBy>
  <dcterms:created xsi:type="dcterms:W3CDTF">2010-04-17T02:28:23Z</dcterms:created>
  <dcterms:modified xsi:type="dcterms:W3CDTF">2021-09-14T16:57:12Z</dcterms:modified>
</cp:coreProperties>
</file>