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r\Documents\misc_carl_working\itmg 100\FALL 2018\OREO_ACTIVITY\"/>
    </mc:Choice>
  </mc:AlternateContent>
  <bookViews>
    <workbookView xWindow="0" yWindow="0" windowWidth="17256" windowHeight="5772" activeTab="1"/>
  </bookViews>
  <sheets>
    <sheet name="spring 2016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J15" i="2"/>
  <c r="J16" i="2"/>
  <c r="J17" i="2"/>
  <c r="J18" i="2"/>
  <c r="I15" i="2"/>
  <c r="I16" i="2"/>
  <c r="I17" i="2"/>
  <c r="I18" i="2"/>
  <c r="I19" i="2"/>
  <c r="I14" i="2"/>
  <c r="B9" i="2"/>
  <c r="J9" i="2"/>
  <c r="J19" i="2" s="1"/>
  <c r="I9" i="2"/>
  <c r="C20" i="2"/>
  <c r="B20" i="2"/>
  <c r="K19" i="2" l="1"/>
  <c r="I20" i="2" s="1"/>
  <c r="K9" i="2"/>
  <c r="D20" i="2"/>
  <c r="C42" i="2"/>
  <c r="B42" i="2"/>
  <c r="D42" i="2" s="1"/>
  <c r="H45" i="2"/>
  <c r="I45" i="2" s="1"/>
  <c r="G45" i="2"/>
  <c r="C9" i="2"/>
  <c r="D9" i="2" s="1"/>
  <c r="J20" i="2" l="1"/>
  <c r="B43" i="2"/>
  <c r="G46" i="2"/>
  <c r="C43" i="2"/>
  <c r="B45" i="2"/>
  <c r="H46" i="2"/>
  <c r="C45" i="2"/>
  <c r="H8" i="1"/>
  <c r="G8" i="1"/>
  <c r="C17" i="1"/>
  <c r="B17" i="1"/>
  <c r="C10" i="2" l="1"/>
  <c r="J10" i="2"/>
  <c r="C21" i="2"/>
  <c r="I10" i="2"/>
  <c r="B21" i="2"/>
  <c r="D45" i="2"/>
  <c r="B46" i="2" s="1"/>
  <c r="B10" i="2"/>
  <c r="D17" i="1"/>
  <c r="B18" i="1" s="1"/>
  <c r="H9" i="1"/>
  <c r="I8" i="1"/>
  <c r="C8" i="1"/>
  <c r="B8" i="1"/>
  <c r="B20" i="1" s="1"/>
  <c r="C46" i="2" l="1"/>
  <c r="D8" i="1"/>
  <c r="C9" i="1" s="1"/>
  <c r="C20" i="1"/>
  <c r="C18" i="1"/>
  <c r="D20" i="1"/>
  <c r="B21" i="1" s="1"/>
  <c r="G9" i="1"/>
  <c r="B9" i="1"/>
  <c r="C21" i="1" l="1"/>
</calcChain>
</file>

<file path=xl/sharedStrings.xml><?xml version="1.0" encoding="utf-8"?>
<sst xmlns="http://schemas.openxmlformats.org/spreadsheetml/2006/main" count="157" uniqueCount="28">
  <si>
    <t>red</t>
  </si>
  <si>
    <t>cinn</t>
  </si>
  <si>
    <t>manu</t>
  </si>
  <si>
    <t>distributors</t>
  </si>
  <si>
    <t>supplier</t>
  </si>
  <si>
    <t>retailer</t>
  </si>
  <si>
    <t>customers</t>
  </si>
  <si>
    <t>total</t>
  </si>
  <si>
    <t>section 9 1045AM</t>
  </si>
  <si>
    <t>section 11 230PM</t>
  </si>
  <si>
    <t>section 10 4PM</t>
  </si>
  <si>
    <t>GRAND TOTAL</t>
  </si>
  <si>
    <t>mocha</t>
  </si>
  <si>
    <t>peanut</t>
  </si>
  <si>
    <t>peaut</t>
  </si>
  <si>
    <t>section 10 230PM</t>
  </si>
  <si>
    <t>section 11 PM</t>
  </si>
  <si>
    <t>PICK 1</t>
  </si>
  <si>
    <t>YES</t>
  </si>
  <si>
    <t>NO</t>
  </si>
  <si>
    <t>waFFLES</t>
  </si>
  <si>
    <t>coconut</t>
  </si>
  <si>
    <t>No</t>
  </si>
  <si>
    <t>no</t>
  </si>
  <si>
    <t>yes</t>
  </si>
  <si>
    <t>SECTION 11</t>
  </si>
  <si>
    <t>combined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</si>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</sst>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9" fontId="2" fillId="0" borderId="0" xfId="1" applyFont="1"/>
    <xf numFmtId="0" fontId="3" fillId="0" borderId="0" xfId="0" applyFont="1"/>
    <xf numFmtId="0" fontId="0" fillId="3" borderId="0" xfId="0" applyFill="1"/>
    <xf numFmtId="0" fontId="2" fillId="2" borderId="0" xfId="0" applyFont="1" applyFill="1" applyAlignment="1">
      <alignment horizontal="center"/>
    </xf>
    <xf numFmtId="164" fontId="2" fillId="0" borderId="0" xfId="1" applyNumberFormat="1" applyFont="1"/>
    <xf numFmtId="0" fontId="0" fillId="0" borderId="1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106" zoomScaleNormal="106" workbookViewId="0">
      <selection sqref="A1:XFD1048576"/>
    </sheetView>
  </sheetViews>
  <sheetFormatPr defaultRowHeight="14.4" x14ac:dyDescent="0.3"/>
  <cols>
    <col min="1" max="1" width="13.33203125" customWidth="1"/>
  </cols>
  <sheetData>
    <row r="1" spans="1:9" x14ac:dyDescent="0.3">
      <c r="A1" s="1" t="s">
        <v>8</v>
      </c>
      <c r="F1" s="1" t="s">
        <v>10</v>
      </c>
    </row>
    <row r="2" spans="1:9" x14ac:dyDescent="0.3">
      <c r="B2" s="1" t="s">
        <v>0</v>
      </c>
      <c r="C2" s="1" t="s">
        <v>1</v>
      </c>
      <c r="G2" s="1" t="s">
        <v>0</v>
      </c>
      <c r="H2" s="1" t="s">
        <v>1</v>
      </c>
    </row>
    <row r="3" spans="1:9" x14ac:dyDescent="0.3">
      <c r="A3" s="1" t="s">
        <v>2</v>
      </c>
      <c r="B3">
        <v>0</v>
      </c>
      <c r="C3">
        <v>6</v>
      </c>
      <c r="F3" s="1" t="s">
        <v>2</v>
      </c>
      <c r="G3">
        <v>1</v>
      </c>
      <c r="H3">
        <v>5</v>
      </c>
    </row>
    <row r="4" spans="1:9" x14ac:dyDescent="0.3">
      <c r="A4" s="1" t="s">
        <v>3</v>
      </c>
      <c r="B4">
        <v>5</v>
      </c>
      <c r="C4">
        <v>2</v>
      </c>
      <c r="F4" s="1" t="s">
        <v>3</v>
      </c>
      <c r="G4">
        <v>4</v>
      </c>
      <c r="H4">
        <v>0</v>
      </c>
    </row>
    <row r="5" spans="1:9" x14ac:dyDescent="0.3">
      <c r="A5" s="1" t="s">
        <v>4</v>
      </c>
      <c r="B5">
        <v>0</v>
      </c>
      <c r="C5">
        <v>6</v>
      </c>
      <c r="F5" s="1" t="s">
        <v>4</v>
      </c>
      <c r="G5">
        <v>6</v>
      </c>
      <c r="H5">
        <v>0</v>
      </c>
    </row>
    <row r="6" spans="1:9" x14ac:dyDescent="0.3">
      <c r="A6" s="1" t="s">
        <v>5</v>
      </c>
      <c r="B6">
        <v>2</v>
      </c>
      <c r="C6">
        <v>3</v>
      </c>
      <c r="F6" s="1" t="s">
        <v>5</v>
      </c>
      <c r="G6">
        <v>2</v>
      </c>
      <c r="H6">
        <v>4</v>
      </c>
    </row>
    <row r="7" spans="1:9" x14ac:dyDescent="0.3">
      <c r="A7" s="1" t="s">
        <v>6</v>
      </c>
      <c r="B7">
        <v>0</v>
      </c>
      <c r="C7">
        <v>6</v>
      </c>
      <c r="F7" s="1" t="s">
        <v>6</v>
      </c>
      <c r="G7">
        <v>3</v>
      </c>
      <c r="H7">
        <v>2</v>
      </c>
    </row>
    <row r="8" spans="1:9" ht="15.6" x14ac:dyDescent="0.3">
      <c r="A8" s="3" t="s">
        <v>7</v>
      </c>
      <c r="B8" s="3">
        <f>SUM(B3:B7)</f>
        <v>7</v>
      </c>
      <c r="C8" s="3">
        <f>SUM(C3:C7)</f>
        <v>23</v>
      </c>
      <c r="D8" s="3">
        <f>B8+C8</f>
        <v>30</v>
      </c>
      <c r="F8" s="3" t="s">
        <v>7</v>
      </c>
      <c r="G8" s="3">
        <f>SUM(G3:G7)</f>
        <v>16</v>
      </c>
      <c r="H8" s="3">
        <f>SUM(H3:H7)</f>
        <v>11</v>
      </c>
      <c r="I8" s="1">
        <f>G8+H8</f>
        <v>27</v>
      </c>
    </row>
    <row r="9" spans="1:9" x14ac:dyDescent="0.3">
      <c r="B9" s="2">
        <f>B8/$D$8</f>
        <v>0.23333333333333334</v>
      </c>
      <c r="C9" s="2">
        <f>C8/$D$8</f>
        <v>0.76666666666666672</v>
      </c>
      <c r="G9" s="2">
        <f>G8/$D$17</f>
        <v>0.55172413793103448</v>
      </c>
      <c r="H9" s="2">
        <f>H8/$D$17</f>
        <v>0.37931034482758619</v>
      </c>
    </row>
    <row r="10" spans="1:9" x14ac:dyDescent="0.3">
      <c r="A10" s="1" t="s">
        <v>9</v>
      </c>
    </row>
    <row r="11" spans="1:9" x14ac:dyDescent="0.3">
      <c r="B11" s="1" t="s">
        <v>0</v>
      </c>
      <c r="C11" s="1" t="s">
        <v>1</v>
      </c>
    </row>
    <row r="12" spans="1:9" x14ac:dyDescent="0.3">
      <c r="A12" s="1" t="s">
        <v>2</v>
      </c>
      <c r="B12">
        <v>1</v>
      </c>
      <c r="C12">
        <v>5</v>
      </c>
    </row>
    <row r="13" spans="1:9" x14ac:dyDescent="0.3">
      <c r="A13" s="1" t="s">
        <v>3</v>
      </c>
      <c r="B13">
        <v>2</v>
      </c>
      <c r="C13">
        <v>4</v>
      </c>
    </row>
    <row r="14" spans="1:9" x14ac:dyDescent="0.3">
      <c r="A14" s="1" t="s">
        <v>4</v>
      </c>
      <c r="B14">
        <v>0</v>
      </c>
      <c r="C14">
        <v>6</v>
      </c>
    </row>
    <row r="15" spans="1:9" x14ac:dyDescent="0.3">
      <c r="A15" s="1" t="s">
        <v>5</v>
      </c>
      <c r="B15">
        <v>2</v>
      </c>
      <c r="C15">
        <v>3</v>
      </c>
    </row>
    <row r="16" spans="1:9" x14ac:dyDescent="0.3">
      <c r="A16" s="1" t="s">
        <v>6</v>
      </c>
      <c r="B16">
        <v>0</v>
      </c>
      <c r="C16">
        <v>6</v>
      </c>
    </row>
    <row r="17" spans="1:4" ht="15.6" x14ac:dyDescent="0.3">
      <c r="A17" s="3" t="s">
        <v>7</v>
      </c>
      <c r="B17" s="3">
        <f>SUM(B12:B16)</f>
        <v>5</v>
      </c>
      <c r="C17" s="3">
        <f>SUM(C12:C16)</f>
        <v>24</v>
      </c>
      <c r="D17" s="1">
        <f>B17+C17</f>
        <v>29</v>
      </c>
    </row>
    <row r="18" spans="1:4" x14ac:dyDescent="0.3">
      <c r="B18" s="2">
        <f>B17/$D$17</f>
        <v>0.17241379310344829</v>
      </c>
      <c r="C18" s="2">
        <f>C17/$D$17</f>
        <v>0.82758620689655171</v>
      </c>
    </row>
    <row r="20" spans="1:4" x14ac:dyDescent="0.3">
      <c r="A20" s="1" t="s">
        <v>11</v>
      </c>
      <c r="B20" s="1">
        <f>B8+B17+G8</f>
        <v>28</v>
      </c>
      <c r="C20" s="1">
        <f>C8+C17+H8</f>
        <v>58</v>
      </c>
      <c r="D20" s="1">
        <f>SUM(B20:C20)</f>
        <v>86</v>
      </c>
    </row>
    <row r="21" spans="1:4" x14ac:dyDescent="0.3">
      <c r="B21" s="2">
        <f>B20/$D$20</f>
        <v>0.32558139534883723</v>
      </c>
      <c r="C21" s="2">
        <f>C20/D20</f>
        <v>0.67441860465116277</v>
      </c>
      <c r="D2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10" zoomScale="160" zoomScaleNormal="160" workbookViewId="0">
      <selection activeCell="H19" sqref="H19"/>
    </sheetView>
  </sheetViews>
  <sheetFormatPr defaultRowHeight="14.4" x14ac:dyDescent="0.3"/>
  <cols>
    <col min="1" max="1" width="13.33203125" customWidth="1"/>
  </cols>
  <sheetData>
    <row r="1" spans="1:13" x14ac:dyDescent="0.3">
      <c r="A1" s="1" t="s">
        <v>8</v>
      </c>
    </row>
    <row r="2" spans="1:13" x14ac:dyDescent="0.3">
      <c r="A2" s="1"/>
      <c r="B2" s="5" t="s">
        <v>17</v>
      </c>
      <c r="C2" s="5"/>
      <c r="D2" t="s">
        <v>18</v>
      </c>
      <c r="E2" t="s">
        <v>19</v>
      </c>
      <c r="H2" s="1"/>
      <c r="I2" s="5" t="s">
        <v>17</v>
      </c>
      <c r="J2" s="5"/>
      <c r="K2" t="s">
        <v>18</v>
      </c>
      <c r="L2" t="s">
        <v>19</v>
      </c>
    </row>
    <row r="3" spans="1:13" x14ac:dyDescent="0.3">
      <c r="B3" s="1" t="s">
        <v>12</v>
      </c>
      <c r="C3" s="1" t="s">
        <v>13</v>
      </c>
      <c r="D3" t="s">
        <v>0</v>
      </c>
      <c r="E3" t="s">
        <v>20</v>
      </c>
      <c r="I3" s="1" t="s">
        <v>12</v>
      </c>
      <c r="J3" s="1" t="s">
        <v>13</v>
      </c>
      <c r="K3" t="s">
        <v>0</v>
      </c>
      <c r="L3" t="s">
        <v>20</v>
      </c>
      <c r="M3" t="s">
        <v>21</v>
      </c>
    </row>
    <row r="4" spans="1:13" x14ac:dyDescent="0.3">
      <c r="A4" s="1" t="s">
        <v>2</v>
      </c>
      <c r="B4">
        <v>2</v>
      </c>
      <c r="C4">
        <v>7</v>
      </c>
      <c r="D4" s="4" t="s">
        <v>18</v>
      </c>
      <c r="E4" s="4" t="s">
        <v>19</v>
      </c>
      <c r="H4" s="1" t="s">
        <v>2</v>
      </c>
      <c r="I4">
        <v>2</v>
      </c>
      <c r="J4">
        <v>9</v>
      </c>
      <c r="K4" t="s">
        <v>24</v>
      </c>
      <c r="L4" t="s">
        <v>23</v>
      </c>
      <c r="M4" t="s">
        <v>18</v>
      </c>
    </row>
    <row r="5" spans="1:13" x14ac:dyDescent="0.3">
      <c r="A5" s="1" t="s">
        <v>3</v>
      </c>
      <c r="B5">
        <v>5</v>
      </c>
      <c r="C5">
        <v>8</v>
      </c>
      <c r="D5" t="s">
        <v>19</v>
      </c>
      <c r="E5" t="s">
        <v>19</v>
      </c>
      <c r="H5" s="1" t="s">
        <v>3</v>
      </c>
      <c r="I5">
        <v>5</v>
      </c>
      <c r="J5">
        <v>8</v>
      </c>
      <c r="K5" t="s">
        <v>19</v>
      </c>
      <c r="L5" t="s">
        <v>22</v>
      </c>
      <c r="M5" t="s">
        <v>18</v>
      </c>
    </row>
    <row r="6" spans="1:13" x14ac:dyDescent="0.3">
      <c r="A6" s="1" t="s">
        <v>4</v>
      </c>
      <c r="B6">
        <v>2</v>
      </c>
      <c r="C6">
        <v>4</v>
      </c>
      <c r="D6" t="s">
        <v>19</v>
      </c>
      <c r="E6" t="s">
        <v>18</v>
      </c>
      <c r="H6" s="1" t="s">
        <v>4</v>
      </c>
      <c r="I6">
        <v>2</v>
      </c>
      <c r="J6">
        <v>4</v>
      </c>
      <c r="K6" t="s">
        <v>19</v>
      </c>
      <c r="L6" t="s">
        <v>18</v>
      </c>
      <c r="M6" t="s">
        <v>19</v>
      </c>
    </row>
    <row r="7" spans="1:13" x14ac:dyDescent="0.3">
      <c r="A7" s="1" t="s">
        <v>5</v>
      </c>
      <c r="B7">
        <v>0</v>
      </c>
      <c r="C7">
        <v>6</v>
      </c>
      <c r="D7" t="s">
        <v>19</v>
      </c>
      <c r="E7" t="s">
        <v>18</v>
      </c>
      <c r="H7" s="1" t="s">
        <v>5</v>
      </c>
      <c r="I7">
        <v>0</v>
      </c>
      <c r="J7">
        <v>6</v>
      </c>
      <c r="K7" t="s">
        <v>19</v>
      </c>
      <c r="L7" t="s">
        <v>18</v>
      </c>
      <c r="M7" t="s">
        <v>19</v>
      </c>
    </row>
    <row r="8" spans="1:13" x14ac:dyDescent="0.3">
      <c r="A8" s="1" t="s">
        <v>6</v>
      </c>
      <c r="B8">
        <v>0</v>
      </c>
      <c r="C8">
        <v>5</v>
      </c>
      <c r="D8" t="s">
        <v>18</v>
      </c>
      <c r="E8" t="s">
        <v>19</v>
      </c>
      <c r="H8" s="1" t="s">
        <v>6</v>
      </c>
      <c r="I8">
        <v>0</v>
      </c>
      <c r="J8">
        <v>5</v>
      </c>
      <c r="K8" t="s">
        <v>24</v>
      </c>
      <c r="L8" t="s">
        <v>24</v>
      </c>
      <c r="M8" t="s">
        <v>23</v>
      </c>
    </row>
    <row r="9" spans="1:13" ht="15.6" x14ac:dyDescent="0.3">
      <c r="A9" s="3" t="s">
        <v>7</v>
      </c>
      <c r="B9" s="3">
        <f>SUM(B4:B8)</f>
        <v>9</v>
      </c>
      <c r="C9" s="3">
        <f>SUM(C4:C8)</f>
        <v>30</v>
      </c>
      <c r="D9" s="3">
        <f>B9+C9</f>
        <v>39</v>
      </c>
      <c r="H9" s="3" t="s">
        <v>7</v>
      </c>
      <c r="I9" s="3">
        <f>SUM(I4:I8)</f>
        <v>9</v>
      </c>
      <c r="J9" s="3">
        <f>SUM(J4:J8)</f>
        <v>32</v>
      </c>
      <c r="K9" s="3">
        <f>I9+J9</f>
        <v>41</v>
      </c>
    </row>
    <row r="10" spans="1:13" x14ac:dyDescent="0.3">
      <c r="B10" s="2">
        <f>B9/$D$9</f>
        <v>0.23076923076923078</v>
      </c>
      <c r="C10" s="2">
        <f>C9/$D$9</f>
        <v>0.76923076923076927</v>
      </c>
      <c r="I10" s="2">
        <f>I9/$D$9</f>
        <v>0.23076923076923078</v>
      </c>
      <c r="J10" s="2">
        <f>J9/$D$9</f>
        <v>0.82051282051282048</v>
      </c>
    </row>
    <row r="11" spans="1:13" x14ac:dyDescent="0.3">
      <c r="B11" s="2"/>
      <c r="C11" s="2"/>
    </row>
    <row r="12" spans="1:13" x14ac:dyDescent="0.3">
      <c r="A12" t="s">
        <v>25</v>
      </c>
      <c r="B12" s="2"/>
      <c r="C12" s="2"/>
      <c r="I12" s="1" t="s">
        <v>26</v>
      </c>
    </row>
    <row r="13" spans="1:13" x14ac:dyDescent="0.3">
      <c r="A13" s="1"/>
      <c r="B13" s="5" t="s">
        <v>17</v>
      </c>
      <c r="C13" s="5"/>
      <c r="D13" t="s">
        <v>18</v>
      </c>
      <c r="E13" t="s">
        <v>19</v>
      </c>
      <c r="I13" s="1" t="s">
        <v>12</v>
      </c>
      <c r="J13" s="1" t="s">
        <v>13</v>
      </c>
      <c r="K13" s="1" t="s">
        <v>0</v>
      </c>
      <c r="L13" s="1" t="s">
        <v>20</v>
      </c>
      <c r="M13" s="1" t="s">
        <v>21</v>
      </c>
    </row>
    <row r="14" spans="1:13" x14ac:dyDescent="0.3">
      <c r="B14" s="1" t="s">
        <v>12</v>
      </c>
      <c r="C14" s="1" t="s">
        <v>13</v>
      </c>
      <c r="D14" t="s">
        <v>0</v>
      </c>
      <c r="E14" t="s">
        <v>20</v>
      </c>
      <c r="F14" t="s">
        <v>21</v>
      </c>
      <c r="H14" s="1" t="s">
        <v>2</v>
      </c>
      <c r="I14" s="7">
        <f>B4+I4+B15</f>
        <v>5</v>
      </c>
      <c r="J14" s="7">
        <f>C4+J4+C15</f>
        <v>18</v>
      </c>
      <c r="K14" s="7" t="s">
        <v>24</v>
      </c>
      <c r="L14" s="7" t="s">
        <v>23</v>
      </c>
      <c r="M14" s="7" t="s">
        <v>23</v>
      </c>
    </row>
    <row r="15" spans="1:13" x14ac:dyDescent="0.3">
      <c r="A15" s="1" t="s">
        <v>2</v>
      </c>
      <c r="B15">
        <v>1</v>
      </c>
      <c r="C15">
        <v>2</v>
      </c>
      <c r="D15" t="s">
        <v>18</v>
      </c>
      <c r="E15" t="s">
        <v>18</v>
      </c>
      <c r="F15" t="s">
        <v>19</v>
      </c>
      <c r="H15" s="1" t="s">
        <v>3</v>
      </c>
      <c r="I15" s="7">
        <f t="shared" ref="I15:J19" si="0">B5+I5+B16</f>
        <v>13</v>
      </c>
      <c r="J15" s="7">
        <f t="shared" si="0"/>
        <v>17</v>
      </c>
      <c r="K15" s="7" t="s">
        <v>23</v>
      </c>
      <c r="L15" s="7" t="s">
        <v>23</v>
      </c>
      <c r="M15" s="7" t="s">
        <v>27</v>
      </c>
    </row>
    <row r="16" spans="1:13" x14ac:dyDescent="0.3">
      <c r="A16" s="1" t="s">
        <v>3</v>
      </c>
      <c r="B16">
        <v>3</v>
      </c>
      <c r="C16">
        <v>1</v>
      </c>
      <c r="D16" t="s">
        <v>18</v>
      </c>
      <c r="E16" t="s">
        <v>19</v>
      </c>
      <c r="F16" t="s">
        <v>18</v>
      </c>
      <c r="H16" s="1" t="s">
        <v>4</v>
      </c>
      <c r="I16" s="7">
        <f t="shared" si="0"/>
        <v>5</v>
      </c>
      <c r="J16" s="7">
        <f t="shared" si="0"/>
        <v>10</v>
      </c>
      <c r="K16" s="7" t="s">
        <v>23</v>
      </c>
      <c r="L16" s="7" t="s">
        <v>24</v>
      </c>
      <c r="M16" s="7" t="s">
        <v>23</v>
      </c>
    </row>
    <row r="17" spans="1:13" x14ac:dyDescent="0.3">
      <c r="A17" s="1" t="s">
        <v>4</v>
      </c>
      <c r="B17">
        <v>1</v>
      </c>
      <c r="C17">
        <v>2</v>
      </c>
      <c r="D17" t="s">
        <v>18</v>
      </c>
      <c r="E17" t="s">
        <v>18</v>
      </c>
      <c r="F17" t="s">
        <v>19</v>
      </c>
      <c r="H17" s="1" t="s">
        <v>5</v>
      </c>
      <c r="I17" s="7">
        <f t="shared" si="0"/>
        <v>3</v>
      </c>
      <c r="J17" s="7">
        <f t="shared" si="0"/>
        <v>13</v>
      </c>
      <c r="K17" s="7" t="s">
        <v>23</v>
      </c>
      <c r="L17" s="7" t="s">
        <v>24</v>
      </c>
      <c r="M17" s="7" t="s">
        <v>24</v>
      </c>
    </row>
    <row r="18" spans="1:13" x14ac:dyDescent="0.3">
      <c r="A18" s="1" t="s">
        <v>5</v>
      </c>
      <c r="B18">
        <v>3</v>
      </c>
      <c r="C18">
        <v>1</v>
      </c>
      <c r="D18" t="s">
        <v>18</v>
      </c>
      <c r="E18" t="s">
        <v>19</v>
      </c>
      <c r="F18" t="s">
        <v>18</v>
      </c>
      <c r="H18" s="1" t="s">
        <v>6</v>
      </c>
      <c r="I18" s="7">
        <f t="shared" si="0"/>
        <v>3</v>
      </c>
      <c r="J18" s="7">
        <f t="shared" si="0"/>
        <v>11</v>
      </c>
      <c r="K18" s="7" t="s">
        <v>24</v>
      </c>
      <c r="L18" s="7" t="s">
        <v>19</v>
      </c>
      <c r="M18" s="7" t="s">
        <v>24</v>
      </c>
    </row>
    <row r="19" spans="1:13" ht="15.6" x14ac:dyDescent="0.3">
      <c r="A19" s="1" t="s">
        <v>6</v>
      </c>
      <c r="B19">
        <v>3</v>
      </c>
      <c r="C19">
        <v>1</v>
      </c>
      <c r="D19" t="s">
        <v>18</v>
      </c>
      <c r="E19" t="s">
        <v>19</v>
      </c>
      <c r="F19" t="s">
        <v>18</v>
      </c>
      <c r="H19" s="3" t="s">
        <v>7</v>
      </c>
      <c r="I19" s="1">
        <f t="shared" si="0"/>
        <v>29</v>
      </c>
      <c r="J19" s="1">
        <f t="shared" si="0"/>
        <v>69</v>
      </c>
      <c r="K19" s="1">
        <f>I19+J19</f>
        <v>98</v>
      </c>
    </row>
    <row r="20" spans="1:13" ht="15.6" x14ac:dyDescent="0.3">
      <c r="A20" s="3" t="s">
        <v>7</v>
      </c>
      <c r="B20" s="3">
        <f>SUM(B15:B19)</f>
        <v>11</v>
      </c>
      <c r="C20" s="3">
        <f>SUM(C15:C19)</f>
        <v>7</v>
      </c>
      <c r="D20" s="3">
        <f>B20+C20</f>
        <v>18</v>
      </c>
      <c r="I20" s="6">
        <f>I19/$K$19</f>
        <v>0.29591836734693877</v>
      </c>
      <c r="J20" s="6">
        <f>J19/K19</f>
        <v>0.70408163265306123</v>
      </c>
    </row>
    <row r="21" spans="1:13" x14ac:dyDescent="0.3">
      <c r="B21" s="2">
        <f>B20/$D$9</f>
        <v>0.28205128205128205</v>
      </c>
      <c r="C21" s="2">
        <f>C20/$D$9</f>
        <v>0.17948717948717949</v>
      </c>
    </row>
    <row r="22" spans="1:13" x14ac:dyDescent="0.3">
      <c r="B22" s="2"/>
      <c r="C22" s="2"/>
    </row>
    <row r="23" spans="1:13" x14ac:dyDescent="0.3">
      <c r="B23" s="2"/>
      <c r="C23" s="2"/>
    </row>
    <row r="24" spans="1:13" x14ac:dyDescent="0.3">
      <c r="B24" s="2"/>
      <c r="C24" s="2"/>
    </row>
    <row r="25" spans="1:13" x14ac:dyDescent="0.3">
      <c r="B25" s="2"/>
      <c r="C25" s="2"/>
    </row>
    <row r="26" spans="1:13" x14ac:dyDescent="0.3">
      <c r="B26" s="2"/>
      <c r="C26" s="2"/>
    </row>
    <row r="27" spans="1:13" x14ac:dyDescent="0.3">
      <c r="B27" s="2"/>
      <c r="C27" s="2"/>
    </row>
    <row r="28" spans="1:13" x14ac:dyDescent="0.3">
      <c r="B28" s="2"/>
      <c r="C28" s="2"/>
    </row>
    <row r="29" spans="1:13" x14ac:dyDescent="0.3">
      <c r="B29" s="2"/>
      <c r="C29" s="2"/>
    </row>
    <row r="30" spans="1:13" x14ac:dyDescent="0.3">
      <c r="B30" s="2"/>
      <c r="C30" s="2"/>
    </row>
    <row r="31" spans="1:13" x14ac:dyDescent="0.3">
      <c r="B31" s="2"/>
      <c r="C31" s="2"/>
    </row>
    <row r="32" spans="1:13" x14ac:dyDescent="0.3">
      <c r="B32" s="2"/>
      <c r="C32" s="2"/>
    </row>
    <row r="33" spans="1:9" x14ac:dyDescent="0.3">
      <c r="B33" s="2"/>
      <c r="C33" s="2"/>
    </row>
    <row r="34" spans="1:9" x14ac:dyDescent="0.3">
      <c r="B34" s="2"/>
      <c r="C34" s="2"/>
    </row>
    <row r="35" spans="1:9" x14ac:dyDescent="0.3">
      <c r="A35" s="1" t="s">
        <v>15</v>
      </c>
    </row>
    <row r="36" spans="1:9" x14ac:dyDescent="0.3">
      <c r="B36" s="1" t="s">
        <v>12</v>
      </c>
      <c r="C36" s="1" t="s">
        <v>14</v>
      </c>
    </row>
    <row r="37" spans="1:9" x14ac:dyDescent="0.3">
      <c r="A37" s="1" t="s">
        <v>2</v>
      </c>
      <c r="B37">
        <v>5</v>
      </c>
      <c r="C37">
        <v>0</v>
      </c>
    </row>
    <row r="38" spans="1:9" x14ac:dyDescent="0.3">
      <c r="A38" s="1" t="s">
        <v>3</v>
      </c>
      <c r="B38">
        <v>2</v>
      </c>
      <c r="C38">
        <v>4</v>
      </c>
      <c r="F38" s="1" t="s">
        <v>16</v>
      </c>
    </row>
    <row r="39" spans="1:9" x14ac:dyDescent="0.3">
      <c r="A39" s="1" t="s">
        <v>4</v>
      </c>
      <c r="B39">
        <v>0</v>
      </c>
      <c r="C39">
        <v>6</v>
      </c>
      <c r="G39" s="1" t="s">
        <v>12</v>
      </c>
      <c r="H39" s="1" t="s">
        <v>13</v>
      </c>
    </row>
    <row r="40" spans="1:9" x14ac:dyDescent="0.3">
      <c r="A40" s="1" t="s">
        <v>5</v>
      </c>
      <c r="B40">
        <v>2</v>
      </c>
      <c r="C40">
        <v>3</v>
      </c>
      <c r="F40" s="1" t="s">
        <v>2</v>
      </c>
      <c r="G40">
        <v>1</v>
      </c>
      <c r="H40">
        <v>5</v>
      </c>
    </row>
    <row r="41" spans="1:9" x14ac:dyDescent="0.3">
      <c r="A41" s="1" t="s">
        <v>6</v>
      </c>
      <c r="B41">
        <v>6</v>
      </c>
      <c r="C41">
        <v>6</v>
      </c>
      <c r="F41" s="1" t="s">
        <v>3</v>
      </c>
      <c r="G41">
        <v>4</v>
      </c>
      <c r="H41">
        <v>0</v>
      </c>
    </row>
    <row r="42" spans="1:9" ht="15.6" x14ac:dyDescent="0.3">
      <c r="A42" s="3" t="s">
        <v>7</v>
      </c>
      <c r="B42" s="3">
        <f>SUM(B37:B41)</f>
        <v>15</v>
      </c>
      <c r="C42" s="3">
        <f>SUM(C37:C41)</f>
        <v>19</v>
      </c>
      <c r="D42" s="1">
        <f>B42+C42</f>
        <v>34</v>
      </c>
      <c r="F42" s="1" t="s">
        <v>4</v>
      </c>
      <c r="G42">
        <v>6</v>
      </c>
      <c r="H42">
        <v>0</v>
      </c>
    </row>
    <row r="43" spans="1:9" x14ac:dyDescent="0.3">
      <c r="B43" s="2">
        <f>B42/$D$42</f>
        <v>0.44117647058823528</v>
      </c>
      <c r="C43" s="2">
        <f>C42/$D$42</f>
        <v>0.55882352941176472</v>
      </c>
      <c r="F43" s="1" t="s">
        <v>5</v>
      </c>
      <c r="G43">
        <v>2</v>
      </c>
      <c r="H43">
        <v>4</v>
      </c>
    </row>
    <row r="44" spans="1:9" x14ac:dyDescent="0.3">
      <c r="F44" s="1" t="s">
        <v>6</v>
      </c>
      <c r="G44">
        <v>3</v>
      </c>
      <c r="H44">
        <v>2</v>
      </c>
    </row>
    <row r="45" spans="1:9" ht="15.6" x14ac:dyDescent="0.3">
      <c r="A45" s="1" t="s">
        <v>11</v>
      </c>
      <c r="B45" s="1">
        <f>B9+B42+G45</f>
        <v>40</v>
      </c>
      <c r="C45" s="1">
        <f>C9+C42+H45</f>
        <v>60</v>
      </c>
      <c r="D45" s="1">
        <f>SUM(B45:C45)</f>
        <v>100</v>
      </c>
      <c r="F45" s="3" t="s">
        <v>7</v>
      </c>
      <c r="G45" s="3">
        <f>SUM(G40:G44)</f>
        <v>16</v>
      </c>
      <c r="H45" s="3">
        <f>SUM(H40:H44)</f>
        <v>11</v>
      </c>
      <c r="I45" s="1">
        <f>G45+H45</f>
        <v>27</v>
      </c>
    </row>
    <row r="46" spans="1:9" x14ac:dyDescent="0.3">
      <c r="B46" s="2">
        <f>B45/$D$45</f>
        <v>0.4</v>
      </c>
      <c r="C46" s="2">
        <f>C45/D45</f>
        <v>0.6</v>
      </c>
      <c r="D46" s="1"/>
      <c r="G46" s="2">
        <f>G45/$D$42</f>
        <v>0.47058823529411764</v>
      </c>
      <c r="H46" s="2">
        <f>H45/$D$42</f>
        <v>0.3235294117647059</v>
      </c>
    </row>
  </sheetData>
  <mergeCells count="3">
    <mergeCell ref="B2:C2"/>
    <mergeCell ref="B13:C13"/>
    <mergeCell ref="I2:J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spring 2016</vt:lpstr>
      <vt:lpstr>Sheet1</vt:lpstr>
    </vt:vector>
  </TitlesOfParts>
  <Company>University of San Diego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Carl M. Rebman Jr.</cp:lastModifiedBy>
  <dcterms:created xsi:type="dcterms:W3CDTF">2016-02-16T19:57:06Z</dcterms:created>
  <dcterms:modified xsi:type="dcterms:W3CDTF">2018-09-27T06:27:45Z</dcterms:modified>
</cp:coreProperties>
</file>