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-480" windowWidth="15480" windowHeight="10170" activeTab="4"/>
  </bookViews>
  <sheets>
    <sheet name="Qtr1" sheetId="1" r:id="rId1"/>
    <sheet name="Qtr2" sheetId="2" r:id="rId2"/>
    <sheet name="Qtr3" sheetId="3" r:id="rId3"/>
    <sheet name="Qtr4" sheetId="4" r:id="rId4"/>
    <sheet name="Yearly Totals" sheetId="5" r:id="rId5"/>
  </sheets>
  <calcPr calcId="144525"/>
</workbook>
</file>

<file path=xl/calcChain.xml><?xml version="1.0" encoding="utf-8"?>
<calcChain xmlns="http://schemas.openxmlformats.org/spreadsheetml/2006/main">
  <c r="D10" i="4" l="1"/>
  <c r="C10" i="4"/>
  <c r="B10" i="4"/>
  <c r="E10" i="4" s="1"/>
  <c r="E10" i="5" s="1"/>
  <c r="E9" i="4"/>
  <c r="E9" i="5" s="1"/>
  <c r="E8" i="4"/>
  <c r="E8" i="5" s="1"/>
  <c r="E7" i="4"/>
  <c r="E7" i="5" s="1"/>
  <c r="E6" i="4"/>
  <c r="E6" i="5" s="1"/>
  <c r="E5" i="4"/>
  <c r="E5" i="5" s="1"/>
  <c r="E4" i="4"/>
  <c r="E4" i="5" s="1"/>
  <c r="E3" i="4"/>
  <c r="E3" i="5" s="1"/>
  <c r="D10" i="3"/>
  <c r="C10" i="3"/>
  <c r="B10" i="3"/>
  <c r="E10" i="3" s="1"/>
  <c r="D10" i="5" s="1"/>
  <c r="E9" i="3"/>
  <c r="D9" i="5" s="1"/>
  <c r="E8" i="3"/>
  <c r="D8" i="5" s="1"/>
  <c r="E7" i="3"/>
  <c r="D7" i="5" s="1"/>
  <c r="E6" i="3"/>
  <c r="D6" i="5" s="1"/>
  <c r="E5" i="3"/>
  <c r="D5" i="5" s="1"/>
  <c r="E4" i="3"/>
  <c r="D4" i="5" s="1"/>
  <c r="E3" i="3"/>
  <c r="D3" i="5" s="1"/>
  <c r="D10" i="2"/>
  <c r="E10" i="2" s="1"/>
  <c r="C10" i="5" s="1"/>
  <c r="C10" i="2"/>
  <c r="B10" i="2"/>
  <c r="E9" i="2"/>
  <c r="C9" i="5" s="1"/>
  <c r="E8" i="2"/>
  <c r="C8" i="5" s="1"/>
  <c r="E7" i="2"/>
  <c r="C7" i="5" s="1"/>
  <c r="E6" i="2"/>
  <c r="C6" i="5" s="1"/>
  <c r="E5" i="2"/>
  <c r="C5" i="5" s="1"/>
  <c r="E4" i="2"/>
  <c r="C4" i="5" s="1"/>
  <c r="E3" i="2"/>
  <c r="C3" i="5" s="1"/>
  <c r="D10" i="1"/>
  <c r="C10" i="1"/>
  <c r="B10" i="1"/>
  <c r="E10" i="1" s="1"/>
  <c r="E9" i="1"/>
  <c r="F9" i="5" s="1"/>
  <c r="E8" i="1"/>
  <c r="F8" i="5" s="1"/>
  <c r="E7" i="1"/>
  <c r="F7" i="5" s="1"/>
  <c r="E6" i="1"/>
  <c r="F6" i="5" s="1"/>
  <c r="E5" i="1"/>
  <c r="F5" i="5" s="1"/>
  <c r="E4" i="1"/>
  <c r="F4" i="5" s="1"/>
  <c r="E3" i="1"/>
  <c r="F3" i="5" s="1"/>
  <c r="F10" i="5" l="1"/>
  <c r="B10" i="5"/>
  <c r="B3" i="5"/>
  <c r="B7" i="5"/>
  <c r="B4" i="5"/>
  <c r="B8" i="5"/>
  <c r="B5" i="5"/>
  <c r="B9" i="5"/>
  <c r="B6" i="5"/>
</calcChain>
</file>

<file path=xl/sharedStrings.xml><?xml version="1.0" encoding="utf-8"?>
<sst xmlns="http://schemas.openxmlformats.org/spreadsheetml/2006/main" count="71" uniqueCount="28">
  <si>
    <t>Department</t>
  </si>
  <si>
    <t>January</t>
  </si>
  <si>
    <t>February</t>
  </si>
  <si>
    <t>March</t>
  </si>
  <si>
    <t>Dept. Totals</t>
  </si>
  <si>
    <t>Monthly Totals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</si>
  <si>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</si>
  <si>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</si>
  <si>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</si>
  <si>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</si>
  <si>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</si>
  <si>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</si>
  <si>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</si>
  <si>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</si>
  <si>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</si>
  <si>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Qtr 1</t>
  </si>
  <si>
    <t>Qtr 2</t>
  </si>
  <si>
    <t>Qtr 3</t>
  </si>
  <si>
    <t>Qtr 4</t>
  </si>
  <si>
    <t>Quarterly Totals</t>
  </si>
  <si>
    <t>Fresh-Aire Emporium</t>
  </si>
  <si>
    <t>Fishing</t>
  </si>
  <si>
    <t>Camping</t>
  </si>
  <si>
    <t>Sports Equipment</t>
  </si>
  <si>
    <t>Garden</t>
  </si>
  <si>
    <t>Fitness</t>
  </si>
  <si>
    <t>Patio</t>
  </si>
  <si>
    <t>Biking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</si>
</sst>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color indexed="36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Border="1"/>
    <xf numFmtId="0" fontId="3" fillId="0" borderId="0" xfId="0" applyFont="1" applyFill="1" applyBorder="1" applyAlignment="1">
      <alignment wrapText="1"/>
    </xf>
    <xf numFmtId="43" fontId="3" fillId="0" borderId="0" xfId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4" fontId="1" fillId="0" borderId="0" xfId="2" applyFont="1" applyBorder="1"/>
    <xf numFmtId="43" fontId="1" fillId="0" borderId="0" xfId="1" applyFont="1" applyBorder="1"/>
    <xf numFmtId="43" fontId="1" fillId="0" borderId="0" xfId="1" quotePrefix="1" applyFont="1" applyBorder="1" applyAlignment="1">
      <alignment horizontal="right"/>
    </xf>
    <xf numFmtId="43" fontId="5" fillId="0" borderId="0" xfId="1" applyFont="1" applyBorder="1"/>
    <xf numFmtId="0" fontId="3" fillId="0" borderId="0" xfId="0" applyFont="1" applyAlignment="1">
      <alignment horizontal="left" indent="1"/>
    </xf>
    <xf numFmtId="44" fontId="6" fillId="0" borderId="0" xfId="2" applyFont="1" applyBorder="1"/>
    <xf numFmtId="43" fontId="3" fillId="0" borderId="0" xfId="1" applyFont="1" applyBorder="1" applyAlignment="1">
      <alignment horizontal="center"/>
    </xf>
    <xf numFmtId="44" fontId="0" fillId="0" borderId="0" xfId="2" applyFont="1"/>
    <xf numFmtId="43" fontId="0" fillId="0" borderId="0" xfId="1" applyFont="1"/>
    <xf numFmtId="43" fontId="5" fillId="0" borderId="0" xfId="1" applyFont="1"/>
    <xf numFmtId="44" fontId="6" fillId="0" borderId="0" xfId="2" applyFont="1"/>
    <xf numFmtId="43" fontId="1" fillId="0" borderId="0" xfId="0" applyNumberFormat="1" applyFont="1" applyBorder="1"/>
    <xf numFmtId="43" fontId="7" fillId="0" borderId="0" xfId="1" applyFont="1" applyBorder="1" applyAlignment="1">
      <alignment horizontal="center"/>
    </xf>
    <xf numFmtId="0" fontId="8" fillId="0" borderId="0" xfId="3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0"/>
  <sheetViews>
    <sheetView workbookViewId="0">
      <selection sqref="A1:E1"/>
    </sheetView>
  </sheetViews>
  <sheetFormatPr defaultRowHeight="12.75" x14ac:dyDescent="0.2"/>
  <cols>
    <col min="1" max="1" width="18.7109375" style="1" customWidth="1"/>
    <col min="2" max="3" width="12.42578125" style="1" bestFit="1" customWidth="1"/>
    <col min="4" max="4" width="12.28515625" style="1" bestFit="1" customWidth="1"/>
    <col min="5" max="5" width="14" bestFit="1" customWidth="1"/>
    <col min="16" max="16384" width="9.140625" style="1"/>
  </cols>
  <sheetData>
    <row r="1" spans="1:5" ht="18" x14ac:dyDescent="0.25">
      <c r="A1" s="21" t="s">
        <v>20</v>
      </c>
      <c r="B1" s="21"/>
      <c r="C1" s="21"/>
      <c r="D1" s="21"/>
      <c r="E1" s="21"/>
    </row>
    <row r="2" spans="1:5" ht="12.7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">
      <c r="A3" s="4" t="s">
        <v>21</v>
      </c>
      <c r="B3" s="5">
        <v>140234.23000000001</v>
      </c>
      <c r="C3" s="5">
        <v>135247.82999999999</v>
      </c>
      <c r="D3" s="5">
        <v>97654.15</v>
      </c>
      <c r="E3" s="5">
        <f t="shared" ref="E3:E10" si="0">SUM(B3:D3)</f>
        <v>373136.20999999996</v>
      </c>
    </row>
    <row r="4" spans="1:5" x14ac:dyDescent="0.2">
      <c r="A4" s="4" t="s">
        <v>22</v>
      </c>
      <c r="B4" s="6">
        <v>90417.64</v>
      </c>
      <c r="C4" s="6">
        <v>101143.25</v>
      </c>
      <c r="D4" s="6">
        <v>80123.539999999994</v>
      </c>
      <c r="E4" s="6">
        <f t="shared" si="0"/>
        <v>271684.43</v>
      </c>
    </row>
    <row r="5" spans="1:5" x14ac:dyDescent="0.2">
      <c r="A5" s="4" t="s">
        <v>23</v>
      </c>
      <c r="B5" s="6">
        <v>35124.82</v>
      </c>
      <c r="C5" s="6">
        <v>31458.35</v>
      </c>
      <c r="D5" s="6">
        <v>20124.330000000002</v>
      </c>
      <c r="E5" s="6">
        <f t="shared" si="0"/>
        <v>86707.5</v>
      </c>
    </row>
    <row r="6" spans="1:5" x14ac:dyDescent="0.2">
      <c r="A6" s="4" t="s">
        <v>24</v>
      </c>
      <c r="B6" s="6">
        <v>59675.88</v>
      </c>
      <c r="C6" s="6">
        <v>61011.33</v>
      </c>
      <c r="D6" s="6">
        <v>65123.33</v>
      </c>
      <c r="E6" s="6">
        <f t="shared" si="0"/>
        <v>185810.53999999998</v>
      </c>
    </row>
    <row r="7" spans="1:5" x14ac:dyDescent="0.2">
      <c r="A7" s="4" t="s">
        <v>25</v>
      </c>
      <c r="B7" s="6">
        <v>128758.94</v>
      </c>
      <c r="C7" s="6">
        <v>200152.89</v>
      </c>
      <c r="D7" s="6">
        <v>130458.44</v>
      </c>
      <c r="E7" s="6">
        <f t="shared" si="0"/>
        <v>459370.27</v>
      </c>
    </row>
    <row r="8" spans="1:5" x14ac:dyDescent="0.2">
      <c r="A8" s="4" t="s">
        <v>26</v>
      </c>
      <c r="B8" s="6">
        <v>87165.83</v>
      </c>
      <c r="C8" s="7">
        <v>85154.37</v>
      </c>
      <c r="D8" s="6">
        <v>55874.98</v>
      </c>
      <c r="E8" s="6">
        <f t="shared" si="0"/>
        <v>228195.18000000002</v>
      </c>
    </row>
    <row r="9" spans="1:5" ht="15" x14ac:dyDescent="0.35">
      <c r="A9" s="4" t="s">
        <v>27</v>
      </c>
      <c r="B9" s="8">
        <v>204248.1</v>
      </c>
      <c r="C9" s="8">
        <v>124456.12</v>
      </c>
      <c r="D9" s="8">
        <v>135000.54</v>
      </c>
      <c r="E9" s="8">
        <f t="shared" si="0"/>
        <v>463704.76</v>
      </c>
    </row>
    <row r="10" spans="1:5" ht="15" x14ac:dyDescent="0.35">
      <c r="A10" s="9" t="s">
        <v>5</v>
      </c>
      <c r="B10" s="10">
        <f>SUM(B3:B9)</f>
        <v>745625.44</v>
      </c>
      <c r="C10" s="10">
        <f>SUM(C3:C9)</f>
        <v>738624.14</v>
      </c>
      <c r="D10" s="10">
        <f>SUM(D3:D9)</f>
        <v>584359.31000000006</v>
      </c>
      <c r="E10" s="10">
        <f t="shared" si="0"/>
        <v>2068608.8900000001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"/>
  <sheetViews>
    <sheetView workbookViewId="0">
      <selection sqref="A1:E1"/>
    </sheetView>
  </sheetViews>
  <sheetFormatPr defaultRowHeight="12.75" x14ac:dyDescent="0.2"/>
  <cols>
    <col min="1" max="1" width="18.7109375" customWidth="1"/>
    <col min="2" max="2" width="12.28515625" style="1" bestFit="1" customWidth="1"/>
    <col min="3" max="3" width="12.28515625" style="1" customWidth="1"/>
    <col min="4" max="4" width="12.28515625" style="1" bestFit="1" customWidth="1"/>
    <col min="5" max="5" width="14" bestFit="1" customWidth="1"/>
  </cols>
  <sheetData>
    <row r="1" spans="1:5" ht="18" x14ac:dyDescent="0.25">
      <c r="A1" s="21" t="s">
        <v>20</v>
      </c>
      <c r="B1" s="21"/>
      <c r="C1" s="21"/>
      <c r="D1" s="21"/>
      <c r="E1" s="21"/>
    </row>
    <row r="2" spans="1:5" x14ac:dyDescent="0.2">
      <c r="A2" s="2" t="s">
        <v>0</v>
      </c>
      <c r="B2" s="11" t="s">
        <v>6</v>
      </c>
      <c r="C2" s="11" t="s">
        <v>7</v>
      </c>
      <c r="D2" s="11" t="s">
        <v>8</v>
      </c>
      <c r="E2" s="11" t="s">
        <v>4</v>
      </c>
    </row>
    <row r="3" spans="1:5" x14ac:dyDescent="0.2">
      <c r="A3" s="4" t="s">
        <v>21</v>
      </c>
      <c r="B3" s="5">
        <v>45671.54</v>
      </c>
      <c r="C3" s="5">
        <v>40000.01</v>
      </c>
      <c r="D3" s="5">
        <v>43105.84</v>
      </c>
      <c r="E3" s="12">
        <f t="shared" ref="E3:E10" si="0">SUM(B3:D3)</f>
        <v>128777.39</v>
      </c>
    </row>
    <row r="4" spans="1:5" x14ac:dyDescent="0.2">
      <c r="A4" s="4" t="s">
        <v>22</v>
      </c>
      <c r="B4" s="6">
        <v>95185.66</v>
      </c>
      <c r="C4" s="6">
        <v>52454.879999999997</v>
      </c>
      <c r="D4" s="6">
        <v>75124.38</v>
      </c>
      <c r="E4" s="13">
        <f t="shared" si="0"/>
        <v>222764.92</v>
      </c>
    </row>
    <row r="5" spans="1:5" x14ac:dyDescent="0.2">
      <c r="A5" s="4" t="s">
        <v>23</v>
      </c>
      <c r="B5" s="6">
        <v>25666.45</v>
      </c>
      <c r="C5" s="6">
        <v>41548.480000000003</v>
      </c>
      <c r="D5" s="6">
        <v>30145.48</v>
      </c>
      <c r="E5" s="13">
        <f t="shared" si="0"/>
        <v>97360.41</v>
      </c>
    </row>
    <row r="6" spans="1:5" x14ac:dyDescent="0.2">
      <c r="A6" s="4" t="s">
        <v>24</v>
      </c>
      <c r="B6" s="6">
        <v>40751.18</v>
      </c>
      <c r="C6" s="6">
        <v>55775.48</v>
      </c>
      <c r="D6" s="6">
        <v>50458.36</v>
      </c>
      <c r="E6" s="13">
        <f t="shared" si="0"/>
        <v>146985.02000000002</v>
      </c>
    </row>
    <row r="7" spans="1:5" x14ac:dyDescent="0.2">
      <c r="A7" s="4" t="s">
        <v>25</v>
      </c>
      <c r="B7" s="6">
        <v>100123.67</v>
      </c>
      <c r="C7" s="6">
        <v>141354.81</v>
      </c>
      <c r="D7" s="6">
        <v>95451.72</v>
      </c>
      <c r="E7" s="13">
        <f t="shared" si="0"/>
        <v>336930.19999999995</v>
      </c>
    </row>
    <row r="8" spans="1:5" x14ac:dyDescent="0.2">
      <c r="A8" s="4" t="s">
        <v>26</v>
      </c>
      <c r="B8" s="6">
        <v>101548.33</v>
      </c>
      <c r="C8" s="6">
        <v>204375.18</v>
      </c>
      <c r="D8" s="6">
        <v>115224.19</v>
      </c>
      <c r="E8" s="13">
        <f t="shared" si="0"/>
        <v>421147.7</v>
      </c>
    </row>
    <row r="9" spans="1:5" ht="15" x14ac:dyDescent="0.35">
      <c r="A9" s="4" t="s">
        <v>27</v>
      </c>
      <c r="B9" s="8">
        <v>175618.48</v>
      </c>
      <c r="C9" s="8">
        <v>240315.18</v>
      </c>
      <c r="D9" s="8">
        <v>185641.23</v>
      </c>
      <c r="E9" s="14">
        <f t="shared" si="0"/>
        <v>601574.89</v>
      </c>
    </row>
    <row r="10" spans="1:5" ht="15" x14ac:dyDescent="0.35">
      <c r="A10" s="9" t="s">
        <v>5</v>
      </c>
      <c r="B10" s="10">
        <f>SUM(B3:B9)</f>
        <v>584565.31000000006</v>
      </c>
      <c r="C10" s="10">
        <f>SUM(C3:C9)</f>
        <v>775824.02</v>
      </c>
      <c r="D10" s="10">
        <f>SUM(D3:D9)</f>
        <v>595151.20000000007</v>
      </c>
      <c r="E10" s="15">
        <f t="shared" si="0"/>
        <v>1955540.5300000003</v>
      </c>
    </row>
    <row r="13" spans="1:5" x14ac:dyDescent="0.2">
      <c r="B13" s="16"/>
      <c r="C13" s="16"/>
      <c r="D13" s="16"/>
    </row>
    <row r="14" spans="1:5" x14ac:dyDescent="0.2">
      <c r="B14" s="16"/>
      <c r="C14" s="16"/>
      <c r="D14" s="16"/>
    </row>
    <row r="15" spans="1:5" x14ac:dyDescent="0.2">
      <c r="B15" s="16"/>
      <c r="C15" s="16"/>
      <c r="D15" s="16"/>
    </row>
    <row r="16" spans="1:5" x14ac:dyDescent="0.2">
      <c r="B16" s="16"/>
      <c r="C16" s="16"/>
      <c r="D16" s="16"/>
    </row>
    <row r="17" spans="2:4" x14ac:dyDescent="0.2">
      <c r="B17" s="16"/>
      <c r="C17" s="16"/>
      <c r="D17" s="16"/>
    </row>
    <row r="18" spans="2:4" x14ac:dyDescent="0.2">
      <c r="B18" s="16"/>
      <c r="C18" s="16"/>
      <c r="D18" s="16"/>
    </row>
    <row r="19" spans="2:4" x14ac:dyDescent="0.2">
      <c r="B19" s="16"/>
      <c r="C19" s="16"/>
      <c r="D19" s="16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9"/>
  <sheetViews>
    <sheetView workbookViewId="0">
      <selection sqref="A1:E1"/>
    </sheetView>
  </sheetViews>
  <sheetFormatPr defaultRowHeight="12.75" x14ac:dyDescent="0.2"/>
  <cols>
    <col min="1" max="1" width="18.7109375" customWidth="1"/>
    <col min="2" max="2" width="12.28515625" style="1" bestFit="1" customWidth="1"/>
    <col min="3" max="4" width="12.42578125" style="1" bestFit="1" customWidth="1"/>
    <col min="5" max="5" width="14" bestFit="1" customWidth="1"/>
  </cols>
  <sheetData>
    <row r="1" spans="1:5" ht="18" x14ac:dyDescent="0.25">
      <c r="A1" s="21" t="s">
        <v>20</v>
      </c>
      <c r="B1" s="21"/>
      <c r="C1" s="21"/>
      <c r="D1" s="21"/>
      <c r="E1" s="21"/>
    </row>
    <row r="2" spans="1:5" x14ac:dyDescent="0.2">
      <c r="A2" s="2" t="s">
        <v>0</v>
      </c>
      <c r="B2" s="17" t="s">
        <v>9</v>
      </c>
      <c r="C2" s="17" t="s">
        <v>10</v>
      </c>
      <c r="D2" s="17" t="s">
        <v>11</v>
      </c>
      <c r="E2" s="17" t="s">
        <v>4</v>
      </c>
    </row>
    <row r="3" spans="1:5" x14ac:dyDescent="0.2">
      <c r="A3" s="4" t="s">
        <v>21</v>
      </c>
      <c r="B3" s="5">
        <v>50321.32</v>
      </c>
      <c r="C3" s="5">
        <v>101458.18</v>
      </c>
      <c r="D3" s="5">
        <v>150324.67000000001</v>
      </c>
      <c r="E3" s="12">
        <f t="shared" ref="E3:E10" si="0">SUM(B3:D3)</f>
        <v>302104.17000000004</v>
      </c>
    </row>
    <row r="4" spans="1:5" x14ac:dyDescent="0.2">
      <c r="A4" s="4" t="s">
        <v>22</v>
      </c>
      <c r="B4" s="6">
        <v>56814.19</v>
      </c>
      <c r="C4" s="6">
        <v>250185.48</v>
      </c>
      <c r="D4" s="6">
        <v>204148.31</v>
      </c>
      <c r="E4" s="13">
        <f t="shared" si="0"/>
        <v>511147.98000000004</v>
      </c>
    </row>
    <row r="5" spans="1:5" x14ac:dyDescent="0.2">
      <c r="A5" s="4" t="s">
        <v>23</v>
      </c>
      <c r="B5" s="6">
        <v>15234.15</v>
      </c>
      <c r="C5" s="6">
        <v>35218.14</v>
      </c>
      <c r="D5" s="6">
        <v>30123.68</v>
      </c>
      <c r="E5" s="13">
        <f t="shared" si="0"/>
        <v>80575.97</v>
      </c>
    </row>
    <row r="6" spans="1:5" x14ac:dyDescent="0.2">
      <c r="A6" s="4" t="s">
        <v>24</v>
      </c>
      <c r="B6" s="6">
        <v>85456.77</v>
      </c>
      <c r="C6" s="6">
        <v>65184.82</v>
      </c>
      <c r="D6" s="6">
        <v>75128.320000000007</v>
      </c>
      <c r="E6" s="13">
        <f t="shared" si="0"/>
        <v>225769.91</v>
      </c>
    </row>
    <row r="7" spans="1:5" x14ac:dyDescent="0.2">
      <c r="A7" s="4" t="s">
        <v>25</v>
      </c>
      <c r="B7" s="6">
        <v>75918.45</v>
      </c>
      <c r="C7" s="6">
        <v>101485.34</v>
      </c>
      <c r="D7" s="6">
        <v>118621.26</v>
      </c>
      <c r="E7" s="13">
        <f t="shared" si="0"/>
        <v>296025.05</v>
      </c>
    </row>
    <row r="8" spans="1:5" x14ac:dyDescent="0.2">
      <c r="A8" s="4" t="s">
        <v>26</v>
      </c>
      <c r="B8" s="6">
        <v>80158.48</v>
      </c>
      <c r="C8" s="6">
        <v>107138.31</v>
      </c>
      <c r="D8" s="6">
        <v>125548.35</v>
      </c>
      <c r="E8" s="13">
        <f t="shared" si="0"/>
        <v>312845.14</v>
      </c>
    </row>
    <row r="9" spans="1:5" ht="15" x14ac:dyDescent="0.35">
      <c r="A9" s="4" t="s">
        <v>27</v>
      </c>
      <c r="B9" s="8">
        <v>114248.48</v>
      </c>
      <c r="C9" s="8">
        <v>185145.97</v>
      </c>
      <c r="D9" s="8">
        <v>204128.38</v>
      </c>
      <c r="E9" s="14">
        <f t="shared" si="0"/>
        <v>503522.83</v>
      </c>
    </row>
    <row r="10" spans="1:5" ht="15" x14ac:dyDescent="0.35">
      <c r="A10" s="9" t="s">
        <v>5</v>
      </c>
      <c r="B10" s="10">
        <f>SUM(B3:B9)</f>
        <v>478151.83999999997</v>
      </c>
      <c r="C10" s="10">
        <f>SUM(C3:C9)</f>
        <v>845816.24</v>
      </c>
      <c r="D10" s="10">
        <f>SUM(D3:D9)</f>
        <v>908022.97</v>
      </c>
      <c r="E10" s="15">
        <f t="shared" si="0"/>
        <v>2231991.0499999998</v>
      </c>
    </row>
    <row r="12" spans="1:5" x14ac:dyDescent="0.2">
      <c r="D12" s="16"/>
    </row>
    <row r="13" spans="1:5" x14ac:dyDescent="0.2">
      <c r="B13" s="16"/>
      <c r="C13" s="16"/>
      <c r="D13" s="16"/>
    </row>
    <row r="14" spans="1:5" x14ac:dyDescent="0.2">
      <c r="B14" s="16"/>
      <c r="C14" s="16"/>
      <c r="D14" s="16"/>
    </row>
    <row r="15" spans="1:5" x14ac:dyDescent="0.2">
      <c r="B15" s="16"/>
      <c r="C15" s="16"/>
      <c r="D15" s="16"/>
    </row>
    <row r="16" spans="1:5" x14ac:dyDescent="0.2">
      <c r="B16" s="16"/>
      <c r="C16" s="16"/>
      <c r="D16" s="16"/>
    </row>
    <row r="17" spans="2:4" x14ac:dyDescent="0.2">
      <c r="B17" s="16"/>
      <c r="C17" s="16"/>
      <c r="D17" s="16"/>
    </row>
    <row r="18" spans="2:4" x14ac:dyDescent="0.2">
      <c r="B18" s="16"/>
      <c r="C18" s="16"/>
      <c r="D18" s="16"/>
    </row>
    <row r="19" spans="2:4" x14ac:dyDescent="0.2">
      <c r="B19" s="16"/>
      <c r="C19" s="16"/>
      <c r="D19" s="16"/>
    </row>
  </sheetData>
  <mergeCells count="1">
    <mergeCell ref="A1:E1"/>
  </mergeCell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workbookViewId="0">
      <selection activeCell="D23" sqref="D23"/>
    </sheetView>
  </sheetViews>
  <sheetFormatPr defaultRowHeight="12.75" x14ac:dyDescent="0.2"/>
  <cols>
    <col min="1" max="1" width="18.7109375" customWidth="1"/>
    <col min="2" max="3" width="12.42578125" style="1" bestFit="1" customWidth="1"/>
    <col min="4" max="4" width="13.5703125" style="1" customWidth="1"/>
    <col min="5" max="5" width="14" bestFit="1" customWidth="1"/>
  </cols>
  <sheetData>
    <row r="1" spans="1:5" ht="18" x14ac:dyDescent="0.25">
      <c r="A1" s="21" t="s">
        <v>20</v>
      </c>
      <c r="B1" s="21"/>
      <c r="C1" s="21"/>
      <c r="D1" s="21"/>
      <c r="E1" s="21"/>
    </row>
    <row r="2" spans="1:5" x14ac:dyDescent="0.2">
      <c r="A2" s="2" t="s">
        <v>0</v>
      </c>
      <c r="B2" s="17" t="s">
        <v>12</v>
      </c>
      <c r="C2" s="17" t="s">
        <v>13</v>
      </c>
      <c r="D2" s="17" t="s">
        <v>14</v>
      </c>
      <c r="E2" s="17" t="s">
        <v>4</v>
      </c>
    </row>
    <row r="3" spans="1:5" x14ac:dyDescent="0.2">
      <c r="A3" s="4" t="s">
        <v>21</v>
      </c>
      <c r="B3" s="5">
        <v>145783.79</v>
      </c>
      <c r="C3" s="5">
        <v>101572.48</v>
      </c>
      <c r="D3" s="5">
        <v>100125.31</v>
      </c>
      <c r="E3" s="12">
        <f t="shared" ref="E3:E10" si="0">SUM(B3:D3)</f>
        <v>347481.58</v>
      </c>
    </row>
    <row r="4" spans="1:5" x14ac:dyDescent="0.2">
      <c r="A4" s="4" t="s">
        <v>22</v>
      </c>
      <c r="B4" s="6">
        <v>115324.13</v>
      </c>
      <c r="C4" s="6">
        <v>115458.31</v>
      </c>
      <c r="D4" s="6">
        <v>150501.01</v>
      </c>
      <c r="E4" s="13">
        <f t="shared" si="0"/>
        <v>381283.45</v>
      </c>
    </row>
    <row r="5" spans="1:5" x14ac:dyDescent="0.2">
      <c r="A5" s="4" t="s">
        <v>23</v>
      </c>
      <c r="B5" s="6">
        <v>27600.18</v>
      </c>
      <c r="C5" s="6">
        <v>21010.17</v>
      </c>
      <c r="D5" s="6">
        <v>75124.38</v>
      </c>
      <c r="E5" s="13">
        <f t="shared" si="0"/>
        <v>123734.73000000001</v>
      </c>
    </row>
    <row r="6" spans="1:5" x14ac:dyDescent="0.2">
      <c r="A6" s="4" t="s">
        <v>24</v>
      </c>
      <c r="B6" s="6">
        <v>154001.26999999999</v>
      </c>
      <c r="C6" s="6">
        <v>160148.92000000001</v>
      </c>
      <c r="D6" s="6">
        <v>200214.18</v>
      </c>
      <c r="E6" s="13">
        <f t="shared" si="0"/>
        <v>514364.37</v>
      </c>
    </row>
    <row r="7" spans="1:5" x14ac:dyDescent="0.2">
      <c r="A7" s="4" t="s">
        <v>25</v>
      </c>
      <c r="B7" s="6">
        <v>97157.46</v>
      </c>
      <c r="C7" s="6">
        <v>185124.18</v>
      </c>
      <c r="D7" s="6">
        <v>214798.87</v>
      </c>
      <c r="E7" s="13">
        <f t="shared" si="0"/>
        <v>497080.51</v>
      </c>
    </row>
    <row r="8" spans="1:5" x14ac:dyDescent="0.2">
      <c r="A8" s="4" t="s">
        <v>26</v>
      </c>
      <c r="B8" s="6">
        <v>75124.84</v>
      </c>
      <c r="C8" s="6">
        <v>95817.18</v>
      </c>
      <c r="D8" s="6">
        <v>175154.6</v>
      </c>
      <c r="E8" s="13">
        <f t="shared" si="0"/>
        <v>346096.62</v>
      </c>
    </row>
    <row r="9" spans="1:5" ht="15" x14ac:dyDescent="0.35">
      <c r="A9" s="4" t="s">
        <v>27</v>
      </c>
      <c r="B9" s="8">
        <v>125458.49</v>
      </c>
      <c r="C9" s="8">
        <v>150001.10999999999</v>
      </c>
      <c r="D9" s="8">
        <v>215485.16</v>
      </c>
      <c r="E9" s="14">
        <f t="shared" si="0"/>
        <v>490944.76</v>
      </c>
    </row>
    <row r="10" spans="1:5" ht="15" x14ac:dyDescent="0.35">
      <c r="A10" s="9" t="s">
        <v>5</v>
      </c>
      <c r="B10" s="10">
        <f>SUM(B3:B9)</f>
        <v>740450.15999999992</v>
      </c>
      <c r="C10" s="10">
        <f>SUM(C3:C9)</f>
        <v>829132.35</v>
      </c>
      <c r="D10" s="10">
        <f>SUM(D3:D9)</f>
        <v>1131403.51</v>
      </c>
      <c r="E10" s="15">
        <f t="shared" si="0"/>
        <v>2700986.0199999996</v>
      </c>
    </row>
    <row r="13" spans="1:5" x14ac:dyDescent="0.2">
      <c r="B13" s="16"/>
      <c r="C13" s="16"/>
      <c r="D13" s="16"/>
    </row>
    <row r="14" spans="1:5" x14ac:dyDescent="0.2">
      <c r="B14" s="16"/>
      <c r="C14" s="16"/>
      <c r="D14" s="16"/>
    </row>
    <row r="15" spans="1:5" x14ac:dyDescent="0.2">
      <c r="B15" s="16"/>
      <c r="C15" s="16"/>
      <c r="D15" s="16"/>
    </row>
    <row r="16" spans="1:5" x14ac:dyDescent="0.2">
      <c r="B16" s="16"/>
      <c r="C16" s="16"/>
      <c r="D16" s="16"/>
    </row>
    <row r="17" spans="2:4" x14ac:dyDescent="0.2">
      <c r="B17" s="16"/>
      <c r="C17" s="16"/>
      <c r="D17" s="16"/>
    </row>
    <row r="18" spans="2:4" x14ac:dyDescent="0.2">
      <c r="B18" s="16"/>
      <c r="C18" s="16"/>
      <c r="D18" s="16"/>
    </row>
    <row r="19" spans="2:4" x14ac:dyDescent="0.2">
      <c r="B19" s="16"/>
      <c r="C19" s="16"/>
      <c r="D19" s="16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0"/>
  <sheetViews>
    <sheetView tabSelected="1" workbookViewId="0">
      <selection sqref="A1:E1"/>
    </sheetView>
  </sheetViews>
  <sheetFormatPr defaultRowHeight="12.75" x14ac:dyDescent="0.2"/>
  <cols>
    <col min="1" max="1" width="18.7109375" customWidth="1"/>
    <col min="2" max="6" width="13.7109375" customWidth="1"/>
  </cols>
  <sheetData>
    <row r="1" spans="1:6" ht="18" x14ac:dyDescent="0.25">
      <c r="A1" s="21" t="s">
        <v>20</v>
      </c>
      <c r="B1" s="21"/>
      <c r="C1" s="21"/>
      <c r="D1" s="21"/>
      <c r="E1" s="21"/>
    </row>
    <row r="2" spans="1:6" x14ac:dyDescent="0.2">
      <c r="A2" s="2" t="s">
        <v>0</v>
      </c>
      <c r="B2" s="18" t="s">
        <v>15</v>
      </c>
      <c r="C2" s="18" t="s">
        <v>16</v>
      </c>
      <c r="D2" s="18" t="s">
        <v>17</v>
      </c>
      <c r="E2" s="18" t="s">
        <v>18</v>
      </c>
      <c r="F2" s="19" t="s">
        <v>4</v>
      </c>
    </row>
    <row r="3" spans="1:6" x14ac:dyDescent="0.2">
      <c r="A3" s="4" t="s">
        <v>21</v>
      </c>
      <c r="B3" s="12">
        <f>'Qtr1'!E3</f>
        <v>373136.20999999996</v>
      </c>
      <c r="C3" s="12">
        <f>'Qtr2'!E3</f>
        <v>128777.39</v>
      </c>
      <c r="D3" s="12">
        <f>'Qtr3'!E3</f>
        <v>302104.17000000004</v>
      </c>
      <c r="E3" s="12">
        <f>'Qtr4'!E3</f>
        <v>347481.58</v>
      </c>
      <c r="F3" s="12">
        <f>SUM('Qtr1:Qtr4'!E3)</f>
        <v>1151499.3500000001</v>
      </c>
    </row>
    <row r="4" spans="1:6" x14ac:dyDescent="0.2">
      <c r="A4" s="4" t="s">
        <v>22</v>
      </c>
      <c r="B4" s="13">
        <f>'Qtr1'!E4</f>
        <v>271684.43</v>
      </c>
      <c r="C4" s="13">
        <f>'Qtr2'!E4</f>
        <v>222764.92</v>
      </c>
      <c r="D4" s="13">
        <f>'Qtr3'!E4</f>
        <v>511147.98000000004</v>
      </c>
      <c r="E4" s="13">
        <f>'Qtr4'!E4</f>
        <v>381283.45</v>
      </c>
      <c r="F4" s="13">
        <f>SUM('Qtr1:Qtr4'!E4)</f>
        <v>1386880.78</v>
      </c>
    </row>
    <row r="5" spans="1:6" x14ac:dyDescent="0.2">
      <c r="A5" s="4" t="s">
        <v>23</v>
      </c>
      <c r="B5" s="13">
        <f>'Qtr1'!E5</f>
        <v>86707.5</v>
      </c>
      <c r="C5" s="13">
        <f>'Qtr2'!E5</f>
        <v>97360.41</v>
      </c>
      <c r="D5" s="13">
        <f>'Qtr3'!E5</f>
        <v>80575.97</v>
      </c>
      <c r="E5" s="13">
        <f>'Qtr4'!E5</f>
        <v>123734.73000000001</v>
      </c>
      <c r="F5" s="13">
        <f>SUM('Qtr1:Qtr4'!E5)</f>
        <v>388378.61</v>
      </c>
    </row>
    <row r="6" spans="1:6" x14ac:dyDescent="0.2">
      <c r="A6" s="4" t="s">
        <v>24</v>
      </c>
      <c r="B6" s="13">
        <f>'Qtr1'!E6</f>
        <v>185810.53999999998</v>
      </c>
      <c r="C6" s="13">
        <f>'Qtr2'!E6</f>
        <v>146985.02000000002</v>
      </c>
      <c r="D6" s="13">
        <f>'Qtr3'!E6</f>
        <v>225769.91</v>
      </c>
      <c r="E6" s="13">
        <f>'Qtr4'!E6</f>
        <v>514364.37</v>
      </c>
      <c r="F6" s="13">
        <f>SUM('Qtr1:Qtr4'!E6)</f>
        <v>1072929.8399999999</v>
      </c>
    </row>
    <row r="7" spans="1:6" x14ac:dyDescent="0.2">
      <c r="A7" s="4" t="s">
        <v>25</v>
      </c>
      <c r="B7" s="13">
        <f>'Qtr1'!E7</f>
        <v>459370.27</v>
      </c>
      <c r="C7" s="13">
        <f>'Qtr2'!E7</f>
        <v>336930.19999999995</v>
      </c>
      <c r="D7" s="13">
        <f>'Qtr3'!E7</f>
        <v>296025.05</v>
      </c>
      <c r="E7" s="13">
        <f>'Qtr4'!E7</f>
        <v>497080.51</v>
      </c>
      <c r="F7" s="13">
        <f>SUM('Qtr1:Qtr4'!E7)</f>
        <v>1589406.03</v>
      </c>
    </row>
    <row r="8" spans="1:6" x14ac:dyDescent="0.2">
      <c r="A8" s="4" t="s">
        <v>26</v>
      </c>
      <c r="B8" s="13">
        <f>'Qtr1'!E8</f>
        <v>228195.18000000002</v>
      </c>
      <c r="C8" s="13">
        <f>'Qtr2'!E8</f>
        <v>421147.7</v>
      </c>
      <c r="D8" s="13">
        <f>'Qtr3'!E8</f>
        <v>312845.14</v>
      </c>
      <c r="E8" s="13">
        <f>'Qtr4'!E8</f>
        <v>346096.62</v>
      </c>
      <c r="F8" s="13">
        <f>SUM('Qtr1:Qtr4'!E8)</f>
        <v>1308284.6400000001</v>
      </c>
    </row>
    <row r="9" spans="1:6" ht="15" x14ac:dyDescent="0.35">
      <c r="A9" s="4" t="s">
        <v>27</v>
      </c>
      <c r="B9" s="14">
        <f>'Qtr1'!E9</f>
        <v>463704.76</v>
      </c>
      <c r="C9" s="14">
        <f>'Qtr2'!E9</f>
        <v>601574.89</v>
      </c>
      <c r="D9" s="14">
        <f>'Qtr3'!E9</f>
        <v>503522.83</v>
      </c>
      <c r="E9" s="14">
        <f>'Qtr4'!E9</f>
        <v>490944.76</v>
      </c>
      <c r="F9" s="14">
        <f>SUM('Qtr1:Qtr4'!E9)</f>
        <v>2059747.24</v>
      </c>
    </row>
    <row r="10" spans="1:6" ht="15" x14ac:dyDescent="0.35">
      <c r="A10" s="20" t="s">
        <v>19</v>
      </c>
      <c r="B10" s="15">
        <f>'Qtr1'!E10</f>
        <v>2068608.8900000001</v>
      </c>
      <c r="C10" s="15">
        <f>'Qtr2'!E10</f>
        <v>1955540.5300000003</v>
      </c>
      <c r="D10" s="15">
        <f>'Qtr3'!E10</f>
        <v>2231991.0499999998</v>
      </c>
      <c r="E10" s="15">
        <f>'Qtr4'!E10</f>
        <v>2700986.0199999996</v>
      </c>
      <c r="F10" s="15">
        <f>SUM('Qtr1:Qtr4'!E10)</f>
        <v>8957126.4900000002</v>
      </c>
    </row>
  </sheetData>
  <mergeCells count="1">
    <mergeCell ref="A1:E1"/>
  </mergeCells>
  <hyperlinks>
    <hyperlink ref="B2" location="'Qtr1'!E2:E10" display="Qtr 1"/>
    <hyperlink ref="C2" location="'Qtr2'!E2:E10" display="Qtr 2"/>
    <hyperlink ref="D2" location="'Qtr3'!E2:E10" display="Qtr 3"/>
    <hyperlink ref="E2" location="'Qtr4'!E2:E10" display="Qtr 4"/>
  </hyperlink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/>
      <outs:isPinned>true</outs:isPinned>
    </outs:relatedDate>
    <outs:relatedDate>
      <outs:type>2</outs:type>
      <outs:displayName>Created</outs:displayName>
      <outs:dateTime>2009-08-30T00:43:40Z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/>
  <outs:relatedPeople>
    <outs:relatedPeopleItem>
      <outs:category>Author</outs:category>
      <outs:people>
        <outs:relatedPerson>
          <outs:displayName>Keith Mulbery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/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BFE6F38E-BE08-4FBC-A8E6-BF5BD4B4D764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Qtr1</vt:lpstr>
      <vt:lpstr>Qtr2</vt:lpstr>
      <vt:lpstr>Qtr3</vt:lpstr>
      <vt:lpstr>Qtr4</vt:lpstr>
      <vt:lpstr>Yearly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Suzan Spitzberg</cp:lastModifiedBy>
  <cp:lastPrinted>2010-05-08T00:18:17Z</cp:lastPrinted>
  <dcterms:created xsi:type="dcterms:W3CDTF">2009-08-30T00:43:40Z</dcterms:created>
  <dcterms:modified xsi:type="dcterms:W3CDTF">2010-07-20T19:00:15Z</dcterms:modified>
</cp:coreProperties>
</file>