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7995"/>
  </bookViews>
  <sheets>
    <sheet name="Riverside Park" sheetId="1" r:id="rId1"/>
  </sheets>
  <definedNames>
    <definedName name="_xlnm.Print_Area" localSheetId="0">'Riverside Park'!$B$6:$G$13</definedName>
  </definedNames>
  <calcPr calcId="125725"/>
</workbook>
</file>

<file path=xl/calcChain.xml><?xml version="1.0" encoding="utf-8"?>
<calcChain xmlns="http://schemas.openxmlformats.org/spreadsheetml/2006/main">
  <c r="D12" i="1"/>
  <c r="F12"/>
  <c r="G12"/>
  <c r="D9"/>
  <c r="F9"/>
  <c r="G9"/>
  <c r="D8"/>
  <c r="F8"/>
  <c r="D7"/>
  <c r="F7"/>
  <c r="G7"/>
  <c r="D10"/>
  <c r="F10"/>
  <c r="G10"/>
  <c r="D11"/>
  <c r="F11"/>
  <c r="D13"/>
  <c r="G13"/>
  <c r="F13"/>
  <c r="G11"/>
  <c r="G8"/>
</calcChain>
</file>

<file path=xl/sharedStrings.xml><?xml version="1.0" encoding="utf-8"?>
<sst xmlns="http://schemas.openxmlformats.org/spreadsheetml/2006/main" count="24" uniqueCount="21">
  <si>
    <t>Sundown Services</t>
  </si>
  <si>
    <t>Cost/Profit Worksheet (per week)</t>
  </si>
  <si>
    <t>Riverside Park</t>
  </si>
  <si>
    <t>Client</t>
  </si>
  <si>
    <t>Package</t>
  </si>
  <si>
    <t>Expense</t>
  </si>
  <si>
    <t>Est. Profit</t>
  </si>
  <si>
    <t>P115</t>
  </si>
  <si>
    <t>Andy Smith Jewelers</t>
  </si>
  <si>
    <t>P122</t>
  </si>
  <si>
    <t>P140</t>
  </si>
  <si>
    <t>Med-Surg Outpatient</t>
  </si>
  <si>
    <t>Strings-n-Things</t>
  </si>
  <si>
    <t>Dyer Chevrolet - Sulligent</t>
  </si>
  <si>
    <t>Dyer Chevrolet - Hanceville</t>
  </si>
  <si>
    <t>Travel Fee</t>
  </si>
  <si>
    <t>Dyer Chevrolet - Midtown</t>
  </si>
  <si>
    <t>Save More General Store</t>
  </si>
  <si>
    <t>P120</t>
  </si>
  <si>
    <t>Charge/wk</t>
  </si>
  <si>
    <t>Profit/wk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</si>
</sst>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5" fontId="0" fillId="0" borderId="0" xfId="0" applyNumberFormat="1"/>
    <xf numFmtId="164" fontId="0" fillId="0" borderId="0" xfId="1" applyNumberFormat="1" applyFont="1"/>
    <xf numFmtId="164" fontId="1" fillId="0" borderId="1" xfId="1" applyNumberFormat="1" applyFont="1" applyBorder="1"/>
    <xf numFmtId="164" fontId="1" fillId="0" borderId="2" xfId="1" applyNumberFormat="1" applyFont="1" applyBorder="1"/>
    <xf numFmtId="0" fontId="1" fillId="0" borderId="0" xfId="0" applyFont="1" applyAlignment="1">
      <alignment horizontal="left" indent="2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tabSelected="1" zoomScaleNormal="100" workbookViewId="0">
      <selection sqref="A1:G1"/>
    </sheetView>
  </sheetViews>
  <sheetFormatPr defaultRowHeight="15"/>
  <cols>
    <col min="1" max="1" width="30.7109375" customWidth="1"/>
    <col min="3" max="3" width="10.5703125" bestFit="1" customWidth="1"/>
    <col min="5" max="5" width="9.140625" hidden="1" customWidth="1"/>
    <col min="7" max="7" width="9.5703125" bestFit="1" customWidth="1"/>
  </cols>
  <sheetData>
    <row r="1" spans="1:7" ht="30" customHeight="1">
      <c r="A1" s="9" t="s">
        <v>0</v>
      </c>
      <c r="B1" s="9"/>
      <c r="C1" s="9"/>
      <c r="D1" s="9"/>
      <c r="E1" s="9"/>
      <c r="F1" s="9"/>
      <c r="G1" s="9"/>
    </row>
    <row r="2" spans="1:7" ht="18.75">
      <c r="A2" s="10" t="s">
        <v>1</v>
      </c>
      <c r="B2" s="10"/>
      <c r="C2" s="10"/>
      <c r="D2" s="10"/>
      <c r="E2" s="10"/>
      <c r="F2" s="10"/>
      <c r="G2" s="10"/>
    </row>
    <row r="3" spans="1:7" ht="18.75">
      <c r="A3" s="11" t="s">
        <v>2</v>
      </c>
      <c r="B3" s="11"/>
      <c r="C3" s="11"/>
      <c r="D3" s="11"/>
      <c r="E3" s="11"/>
      <c r="F3" s="11"/>
      <c r="G3" s="11"/>
    </row>
    <row r="4" spans="1:7">
      <c r="A4" s="2">
        <v>41197</v>
      </c>
    </row>
    <row r="5" spans="1:7" ht="15.75" thickBot="1"/>
    <row r="6" spans="1:7" s="1" customFormat="1" ht="30">
      <c r="A6" s="7" t="s">
        <v>3</v>
      </c>
      <c r="B6" s="7" t="s">
        <v>4</v>
      </c>
      <c r="C6" s="7" t="s">
        <v>19</v>
      </c>
      <c r="D6" s="7" t="s">
        <v>5</v>
      </c>
      <c r="E6" s="7" t="s">
        <v>15</v>
      </c>
      <c r="F6" s="7" t="s">
        <v>20</v>
      </c>
      <c r="G6" s="8" t="s">
        <v>6</v>
      </c>
    </row>
    <row r="7" spans="1:7">
      <c r="A7" s="1" t="s">
        <v>8</v>
      </c>
      <c r="B7" t="s">
        <v>9</v>
      </c>
      <c r="C7" s="3">
        <v>400</v>
      </c>
      <c r="D7" s="3">
        <f t="shared" ref="D7:D13" si="0">C7*0.2</f>
        <v>80</v>
      </c>
      <c r="E7" s="3">
        <v>5</v>
      </c>
      <c r="F7" s="3">
        <f t="shared" ref="F7:F13" si="1">C7-D7+E7</f>
        <v>325</v>
      </c>
      <c r="G7" s="4">
        <f t="shared" ref="G7:G13" si="2">F7+0.05*F7</f>
        <v>341.25</v>
      </c>
    </row>
    <row r="8" spans="1:7">
      <c r="A8" s="1" t="s">
        <v>14</v>
      </c>
      <c r="B8" t="s">
        <v>10</v>
      </c>
      <c r="C8" s="3">
        <v>1050</v>
      </c>
      <c r="D8" s="3">
        <f t="shared" si="0"/>
        <v>210</v>
      </c>
      <c r="E8" s="3">
        <v>5</v>
      </c>
      <c r="F8" s="3">
        <f t="shared" si="1"/>
        <v>845</v>
      </c>
      <c r="G8" s="4">
        <f t="shared" si="2"/>
        <v>887.25</v>
      </c>
    </row>
    <row r="9" spans="1:7">
      <c r="A9" s="6" t="s">
        <v>16</v>
      </c>
      <c r="B9" t="s">
        <v>10</v>
      </c>
      <c r="C9" s="3">
        <v>955</v>
      </c>
      <c r="D9" s="3">
        <f t="shared" si="0"/>
        <v>191</v>
      </c>
      <c r="E9" s="3">
        <v>5</v>
      </c>
      <c r="F9" s="3">
        <f t="shared" si="1"/>
        <v>769</v>
      </c>
      <c r="G9" s="4">
        <f t="shared" si="2"/>
        <v>807.45</v>
      </c>
    </row>
    <row r="10" spans="1:7">
      <c r="A10" s="6" t="s">
        <v>13</v>
      </c>
      <c r="B10" t="s">
        <v>9</v>
      </c>
      <c r="C10" s="3">
        <v>355</v>
      </c>
      <c r="D10" s="3">
        <f t="shared" si="0"/>
        <v>71</v>
      </c>
      <c r="E10" s="3">
        <v>5</v>
      </c>
      <c r="F10" s="3">
        <f t="shared" si="1"/>
        <v>289</v>
      </c>
      <c r="G10" s="4">
        <f t="shared" si="2"/>
        <v>303.45</v>
      </c>
    </row>
    <row r="11" spans="1:7">
      <c r="A11" s="1" t="s">
        <v>11</v>
      </c>
      <c r="B11" t="s">
        <v>7</v>
      </c>
      <c r="C11" s="3">
        <v>1150</v>
      </c>
      <c r="D11" s="3">
        <f t="shared" si="0"/>
        <v>230</v>
      </c>
      <c r="E11" s="3">
        <v>5</v>
      </c>
      <c r="F11" s="3">
        <f t="shared" si="1"/>
        <v>925</v>
      </c>
      <c r="G11" s="4">
        <f t="shared" si="2"/>
        <v>971.25</v>
      </c>
    </row>
    <row r="12" spans="1:7">
      <c r="A12" s="1" t="s">
        <v>17</v>
      </c>
      <c r="B12" t="s">
        <v>18</v>
      </c>
      <c r="C12" s="3">
        <v>385</v>
      </c>
      <c r="D12" s="3">
        <f t="shared" si="0"/>
        <v>77</v>
      </c>
      <c r="E12" s="3">
        <v>5</v>
      </c>
      <c r="F12" s="3">
        <f t="shared" si="1"/>
        <v>313</v>
      </c>
      <c r="G12" s="4">
        <f t="shared" si="2"/>
        <v>328.65</v>
      </c>
    </row>
    <row r="13" spans="1:7" ht="15.75" thickBot="1">
      <c r="A13" s="1" t="s">
        <v>12</v>
      </c>
      <c r="B13" t="s">
        <v>7</v>
      </c>
      <c r="C13" s="3">
        <v>355</v>
      </c>
      <c r="D13" s="3">
        <f t="shared" si="0"/>
        <v>71</v>
      </c>
      <c r="E13" s="3">
        <v>5</v>
      </c>
      <c r="F13" s="3">
        <f t="shared" si="1"/>
        <v>289</v>
      </c>
      <c r="G13" s="5">
        <f t="shared" si="2"/>
        <v>303.45</v>
      </c>
    </row>
    <row r="16" spans="1:7">
      <c r="A16" s="2"/>
    </row>
  </sheetData>
  <mergeCells count="3">
    <mergeCell ref="A1:G1"/>
    <mergeCell ref="A2:G2"/>
    <mergeCell ref="A3:G3"/>
  </mergeCells>
  <phoneticPr fontId="0" type="noConversion"/>
  <printOptions horizontalCentered="1" headings="1" gridLines="1"/>
  <pageMargins left="0.25" right="0.25" top="0.75" bottom="0.75" header="0.3" footer="0.3"/>
  <pageSetup scale="80" orientation="landscape" r:id="rId1"/>
  <headerFooter>
    <oddHeader>&amp;LSundown Services&amp;C&amp;A&amp;R&amp;D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Riverside Park</vt:lpstr>
      <vt:lpstr>'Riverside Park'!Print_Area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Hunter</cp:lastModifiedBy>
  <cp:lastPrinted>2010-03-26T15:17:01Z</cp:lastPrinted>
  <dcterms:created xsi:type="dcterms:W3CDTF">2010-03-26T04:04:47Z</dcterms:created>
  <dcterms:modified xsi:type="dcterms:W3CDTF">2010-04-28T00:10:45Z</dcterms:modified>
</cp:coreProperties>
</file>